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euille2" sheetId="1" state="visible" r:id="rId3"/>
    <sheet name="Feuille1" sheetId="2" state="visible" r:id="rId4"/>
  </sheets>
  <definedNames>
    <definedName function="false" hidden="false" localSheetId="1" name="_xlnm.Print_Area" vbProcedure="false">Feuille1!$A$1:$J$188</definedName>
    <definedName function="false" hidden="false" localSheetId="1" name="_xlnm.Print_Titles" vbProcedure="false">Feuille1!$1:$5</definedName>
    <definedName function="false" hidden="false" localSheetId="1" name="_xlnm.Print_Area" vbProcedure="false">Feuille1!$A$7:$J$188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<sst xmlns="http://schemas.openxmlformats.org/spreadsheetml/2006/main" count="227" uniqueCount="93">
  <si>
    <t xml:space="preserve">ACCORD-CADRE DE TECHNIQUES DE L’INFORMATION ET DE LA COMMUNICATION</t>
  </si>
  <si>
    <t xml:space="preserve">BON DE COMMANDE</t>
  </si>
  <si>
    <t xml:space="preserve">POUR : </t>
  </si>
  <si>
    <t xml:space="preserve">Adresse et Téléphone – Nom du contact</t>
  </si>
  <si>
    <t xml:space="preserve">Nom contact :</t>
  </si>
  <si>
    <t xml:space="preserve">Mail du contact :</t>
  </si>
  <si>
    <t xml:space="preserve">Adresse :  </t>
  </si>
  <si>
    <t xml:space="preserve">Téléphone :</t>
  </si>
  <si>
    <t xml:space="preserve">le :</t>
  </si>
  <si>
    <t xml:space="preserve">ACCORD-CADRE FOURNITURE DE MATÉRIELS INFORMATIQUES NEUFS
 ET PRESTATIONS ASSOCIÉES</t>
  </si>
  <si>
    <t xml:space="preserve">LOT 1 : Ordinateurs fixes / Portables / Tablettes / Serveurs
 Périphériques divers et prestations associées</t>
  </si>
  <si>
    <t xml:space="preserve">Lot 1</t>
  </si>
  <si>
    <t xml:space="preserve">Article</t>
  </si>
  <si>
    <t xml:space="preserve">Prix Catalogue HT</t>
  </si>
  <si>
    <t xml:space="preserve">Quantité</t>
  </si>
  <si>
    <t xml:space="preserve">Total HT</t>
  </si>
  <si>
    <t xml:space="preserve">1.1.0.0</t>
  </si>
  <si>
    <r>
      <rPr>
        <sz val="8"/>
        <rFont val="Arial"/>
        <family val="2"/>
        <charset val="1"/>
      </rPr>
      <t xml:space="preserve">Ordinateur Fixe</t>
    </r>
    <r>
      <rPr>
        <b val="true"/>
        <sz val="8"/>
        <rFont val="Arial"/>
        <family val="2"/>
        <charset val="1"/>
      </rPr>
      <t xml:space="preserve"> bureautique avec</t>
    </r>
    <r>
      <rPr>
        <sz val="8"/>
        <rFont val="Arial"/>
        <family val="2"/>
        <charset val="1"/>
      </rPr>
      <t xml:space="preserve"> écran Windows 11 Pro ou Linux </t>
    </r>
    <r>
      <rPr>
        <b val="true"/>
        <sz val="8"/>
        <rFont val="Arial"/>
        <family val="2"/>
        <charset val="1"/>
      </rPr>
      <t xml:space="preserve">ÉCOLE</t>
    </r>
  </si>
  <si>
    <t xml:space="preserve">Forfait installation – configuration – livraison :  pc fixe ou portable</t>
  </si>
  <si>
    <t xml:space="preserve">Forfait maintenance et SAV – 1 an</t>
  </si>
  <si>
    <t xml:space="preserve">Forfait maintenance et SAV – 3 ans</t>
  </si>
  <si>
    <t xml:space="preserve">Extension de garantie de 1 an </t>
  </si>
  <si>
    <t xml:space="preserve">Extension de garantie de 2 ans</t>
  </si>
  <si>
    <t xml:space="preserve">Livraison sans installation ni configuration</t>
  </si>
  <si>
    <t xml:space="preserve">1.1.1.0</t>
  </si>
  <si>
    <r>
      <rPr>
        <sz val="8"/>
        <rFont val="Arial"/>
        <family val="2"/>
        <charset val="1"/>
      </rPr>
      <t xml:space="preserve">Ordinateur Fixe </t>
    </r>
    <r>
      <rPr>
        <b val="true"/>
        <sz val="8"/>
        <rFont val="Arial"/>
        <family val="2"/>
        <charset val="1"/>
      </rPr>
      <t xml:space="preserve">bureautique avec</t>
    </r>
    <r>
      <rPr>
        <sz val="8"/>
        <rFont val="Arial"/>
        <family val="2"/>
        <charset val="1"/>
      </rPr>
      <t xml:space="preserve"> écran Windows 11 Pro ou Linux </t>
    </r>
    <r>
      <rPr>
        <b val="true"/>
        <sz val="8"/>
        <rFont val="Arial"/>
        <family val="2"/>
        <charset val="1"/>
      </rPr>
      <t xml:space="preserve">ÉCOLE (alternative économique)</t>
    </r>
  </si>
  <si>
    <t xml:space="preserve">1.1.0.1</t>
  </si>
  <si>
    <r>
      <rPr>
        <sz val="8"/>
        <rFont val="Arial"/>
        <family val="2"/>
        <charset val="1"/>
      </rPr>
      <t xml:space="preserve">Ordinateur Fixe</t>
    </r>
    <r>
      <rPr>
        <b val="true"/>
        <sz val="8"/>
        <rFont val="Arial"/>
        <family val="2"/>
        <charset val="1"/>
      </rPr>
      <t xml:space="preserve"> évolué avec</t>
    </r>
    <r>
      <rPr>
        <sz val="8"/>
        <rFont val="Arial"/>
        <family val="2"/>
        <charset val="1"/>
      </rPr>
      <t xml:space="preserve"> écran Windows 11 Pro ou Linux </t>
    </r>
    <r>
      <rPr>
        <b val="true"/>
        <sz val="8"/>
        <rFont val="Arial"/>
        <family val="2"/>
        <charset val="1"/>
      </rPr>
      <t xml:space="preserve">ÉCOLE</t>
    </r>
  </si>
  <si>
    <t xml:space="preserve">1.2.0.0</t>
  </si>
  <si>
    <r>
      <rPr>
        <sz val="8"/>
        <rFont val="Arial"/>
        <family val="2"/>
        <charset val="1"/>
      </rPr>
      <t xml:space="preserve">Unité centrale </t>
    </r>
    <r>
      <rPr>
        <b val="true"/>
        <sz val="8"/>
        <rFont val="Arial"/>
        <family val="2"/>
        <charset val="1"/>
      </rPr>
      <t xml:space="preserve">bureautique</t>
    </r>
    <r>
      <rPr>
        <sz val="8"/>
        <rFont val="Arial"/>
        <family val="2"/>
        <charset val="1"/>
      </rPr>
      <t xml:space="preserve"> Windows 11 Pro ou Linux </t>
    </r>
    <r>
      <rPr>
        <b val="true"/>
        <sz val="8"/>
        <rFont val="Arial"/>
        <family val="2"/>
        <charset val="1"/>
      </rPr>
      <t xml:space="preserve">ÉCOLE</t>
    </r>
  </si>
  <si>
    <t xml:space="preserve">1.2.1.0</t>
  </si>
  <si>
    <r>
      <rPr>
        <sz val="8"/>
        <rFont val="Arial"/>
        <family val="2"/>
        <charset val="1"/>
      </rPr>
      <t xml:space="preserve">Unité centrale </t>
    </r>
    <r>
      <rPr>
        <b val="true"/>
        <sz val="8"/>
        <rFont val="Arial"/>
        <family val="2"/>
        <charset val="1"/>
      </rPr>
      <t xml:space="preserve">bureautique avec</t>
    </r>
    <r>
      <rPr>
        <sz val="8"/>
        <rFont val="Arial"/>
        <family val="2"/>
        <charset val="1"/>
      </rPr>
      <t xml:space="preserve"> écran Windows 11 Pro ou Linux </t>
    </r>
    <r>
      <rPr>
        <b val="true"/>
        <sz val="8"/>
        <rFont val="Arial"/>
        <family val="2"/>
        <charset val="1"/>
      </rPr>
      <t xml:space="preserve">ÉCOLE (alternative économique)</t>
    </r>
  </si>
  <si>
    <t xml:space="preserve">1.2.0.1</t>
  </si>
  <si>
    <r>
      <rPr>
        <sz val="8"/>
        <rFont val="Arial"/>
        <family val="2"/>
        <charset val="1"/>
      </rPr>
      <t xml:space="preserve">Unité centrale </t>
    </r>
    <r>
      <rPr>
        <b val="true"/>
        <sz val="8"/>
        <rFont val="Arial"/>
        <family val="2"/>
        <charset val="1"/>
      </rPr>
      <t xml:space="preserve">évolué</t>
    </r>
    <r>
      <rPr>
        <sz val="8"/>
        <rFont val="Arial"/>
        <family val="2"/>
        <charset val="1"/>
      </rPr>
      <t xml:space="preserve"> Windows 11 Pro ou Linux </t>
    </r>
    <r>
      <rPr>
        <b val="true"/>
        <sz val="8"/>
        <rFont val="Arial"/>
        <family val="2"/>
        <charset val="1"/>
      </rPr>
      <t xml:space="preserve">ÉCOLE</t>
    </r>
  </si>
  <si>
    <t xml:space="preserve">1.2.0.2</t>
  </si>
  <si>
    <r>
      <rPr>
        <sz val="8"/>
        <rFont val="Arial"/>
        <family val="2"/>
        <charset val="1"/>
      </rPr>
      <t xml:space="preserve"> Unité centrale </t>
    </r>
    <r>
      <rPr>
        <b val="true"/>
        <sz val="8"/>
        <rFont val="Arial"/>
        <family val="2"/>
        <charset val="1"/>
      </rPr>
      <t xml:space="preserve">COLLECTIVITÉ TYPE 1 </t>
    </r>
    <r>
      <rPr>
        <sz val="8"/>
        <rFont val="Arial"/>
        <family val="2"/>
        <charset val="1"/>
      </rPr>
      <t xml:space="preserve">avec Licence Windows11 pro</t>
    </r>
  </si>
  <si>
    <t xml:space="preserve">1.2.1.2</t>
  </si>
  <si>
    <r>
      <rPr>
        <sz val="8"/>
        <rFont val="Arial"/>
        <family val="2"/>
        <charset val="1"/>
      </rPr>
      <t xml:space="preserve"> Unité centrale </t>
    </r>
    <r>
      <rPr>
        <b val="true"/>
        <sz val="8"/>
        <rFont val="Arial"/>
        <family val="2"/>
        <charset val="1"/>
      </rPr>
      <t xml:space="preserve">COLLECTIVITÉ TYPE 1 </t>
    </r>
    <r>
      <rPr>
        <sz val="8"/>
        <rFont val="Arial"/>
        <family val="2"/>
        <charset val="1"/>
      </rPr>
      <t xml:space="preserve">avec Licence Windows11 pro </t>
    </r>
    <r>
      <rPr>
        <b val="true"/>
        <sz val="8"/>
        <rFont val="Arial"/>
        <family val="2"/>
        <charset val="1"/>
      </rPr>
      <t xml:space="preserve">(alternative économique)</t>
    </r>
  </si>
  <si>
    <t xml:space="preserve">1.2.0.3</t>
  </si>
  <si>
    <r>
      <rPr>
        <sz val="8"/>
        <rFont val="Arial"/>
        <family val="2"/>
        <charset val="1"/>
      </rPr>
      <t xml:space="preserve"> Unité centrale </t>
    </r>
    <r>
      <rPr>
        <b val="true"/>
        <sz val="8"/>
        <rFont val="Arial"/>
        <family val="2"/>
        <charset val="1"/>
      </rPr>
      <t xml:space="preserve">COLLECTIVITÉ TYPE 2 </t>
    </r>
    <r>
      <rPr>
        <sz val="8"/>
        <rFont val="Arial"/>
        <family val="2"/>
        <charset val="1"/>
      </rPr>
      <t xml:space="preserve">avec Licence Windows11 pro</t>
    </r>
  </si>
  <si>
    <t xml:space="preserve">1.3.0.0</t>
  </si>
  <si>
    <r>
      <rPr>
        <sz val="8"/>
        <rFont val="Arial"/>
        <family val="2"/>
        <charset val="1"/>
      </rPr>
      <t xml:space="preserve">Ordinateur Portable </t>
    </r>
    <r>
      <rPr>
        <b val="true"/>
        <sz val="8"/>
        <rFont val="Arial"/>
        <family val="2"/>
        <charset val="1"/>
      </rPr>
      <t xml:space="preserve">bureautique </t>
    </r>
    <r>
      <rPr>
        <sz val="8"/>
        <rFont val="Arial"/>
        <family val="2"/>
        <charset val="1"/>
      </rPr>
      <t xml:space="preserve">Windows 11 Pro </t>
    </r>
    <r>
      <rPr>
        <b val="true"/>
        <sz val="8"/>
        <rFont val="Arial"/>
        <family val="2"/>
        <charset val="1"/>
      </rPr>
      <t xml:space="preserve">ÉCOLE</t>
    </r>
  </si>
  <si>
    <t xml:space="preserve">1.3.1.0</t>
  </si>
  <si>
    <r>
      <rPr>
        <sz val="8"/>
        <rFont val="Arial"/>
        <family val="2"/>
        <charset val="1"/>
      </rPr>
      <t xml:space="preserve">Ordinateur Portable </t>
    </r>
    <r>
      <rPr>
        <b val="true"/>
        <sz val="8"/>
        <rFont val="Arial"/>
        <family val="2"/>
        <charset val="1"/>
      </rPr>
      <t xml:space="preserve">bureautique </t>
    </r>
    <r>
      <rPr>
        <sz val="8"/>
        <rFont val="Arial"/>
        <family val="2"/>
        <charset val="1"/>
      </rPr>
      <t xml:space="preserve">Windows 11 Pro </t>
    </r>
    <r>
      <rPr>
        <b val="true"/>
        <sz val="8"/>
        <rFont val="Arial"/>
        <family val="2"/>
        <charset val="1"/>
      </rPr>
      <t xml:space="preserve">ÉCOLE  (alternative économique)</t>
    </r>
  </si>
  <si>
    <t xml:space="preserve">1.3.0.1</t>
  </si>
  <si>
    <r>
      <rPr>
        <sz val="8"/>
        <rFont val="Arial"/>
        <family val="2"/>
        <charset val="1"/>
      </rPr>
      <t xml:space="preserve">Ordinateur Portable </t>
    </r>
    <r>
      <rPr>
        <b val="true"/>
        <sz val="8"/>
        <rFont val="Arial"/>
        <family val="2"/>
        <charset val="1"/>
      </rPr>
      <t xml:space="preserve">évolué </t>
    </r>
    <r>
      <rPr>
        <sz val="8"/>
        <rFont val="Arial"/>
        <family val="2"/>
        <charset val="1"/>
      </rPr>
      <t xml:space="preserve">Windows 11 Pro </t>
    </r>
    <r>
      <rPr>
        <b val="true"/>
        <sz val="8"/>
        <rFont val="Arial"/>
        <family val="2"/>
        <charset val="1"/>
      </rPr>
      <t xml:space="preserve">ÉCOLE</t>
    </r>
  </si>
  <si>
    <t xml:space="preserve">1.3.0.2</t>
  </si>
  <si>
    <r>
      <rPr>
        <sz val="8"/>
        <rFont val="Arial"/>
        <family val="2"/>
        <charset val="1"/>
      </rPr>
      <t xml:space="preserve">Ordinateur Portable  </t>
    </r>
    <r>
      <rPr>
        <b val="true"/>
        <sz val="8"/>
        <rFont val="Arial"/>
        <family val="2"/>
        <charset val="1"/>
      </rPr>
      <t xml:space="preserve">COLLECTIVITÉ TYPE 1 </t>
    </r>
    <r>
      <rPr>
        <sz val="8"/>
        <rFont val="Arial"/>
        <family val="2"/>
        <charset val="1"/>
      </rPr>
      <t xml:space="preserve">avec Licence Windows11 pro</t>
    </r>
  </si>
  <si>
    <t xml:space="preserve">1.3.1.2</t>
  </si>
  <si>
    <r>
      <rPr>
        <sz val="8"/>
        <rFont val="Arial"/>
        <family val="2"/>
        <charset val="1"/>
      </rPr>
      <t xml:space="preserve">Ordinateur Portable  </t>
    </r>
    <r>
      <rPr>
        <b val="true"/>
        <sz val="8"/>
        <rFont val="Arial"/>
        <family val="2"/>
        <charset val="1"/>
      </rPr>
      <t xml:space="preserve">COLLECTIVITÉ TYPE 1 </t>
    </r>
    <r>
      <rPr>
        <sz val="8"/>
        <rFont val="Arial"/>
        <family val="2"/>
        <charset val="1"/>
      </rPr>
      <t xml:space="preserve">avec Licence Windows11 pro </t>
    </r>
    <r>
      <rPr>
        <b val="true"/>
        <sz val="8"/>
        <rFont val="Arial"/>
        <family val="2"/>
        <charset val="1"/>
      </rPr>
      <t xml:space="preserve">  (alternative économique)</t>
    </r>
  </si>
  <si>
    <t xml:space="preserve">1.3.0.3</t>
  </si>
  <si>
    <r>
      <rPr>
        <sz val="8"/>
        <rFont val="Arial"/>
        <family val="2"/>
        <charset val="1"/>
      </rPr>
      <t xml:space="preserve">Ordinateur Portable  </t>
    </r>
    <r>
      <rPr>
        <b val="true"/>
        <sz val="8"/>
        <rFont val="Arial"/>
        <family val="2"/>
        <charset val="1"/>
      </rPr>
      <t xml:space="preserve">COLLECTIVITÉ TYPE 2 </t>
    </r>
    <r>
      <rPr>
        <sz val="8"/>
        <rFont val="Arial"/>
        <family val="2"/>
        <charset val="1"/>
      </rPr>
      <t xml:space="preserve">avec Licence Windows11 pro </t>
    </r>
  </si>
  <si>
    <t xml:space="preserve">1.3.0.4</t>
  </si>
  <si>
    <r>
      <rPr>
        <sz val="8"/>
        <rFont val="Arial"/>
        <family val="2"/>
        <charset val="1"/>
      </rPr>
      <t xml:space="preserve">Ordinateur Portable  </t>
    </r>
    <r>
      <rPr>
        <b val="true"/>
        <sz val="8"/>
        <rFont val="Arial"/>
        <family val="2"/>
        <charset val="1"/>
      </rPr>
      <t xml:space="preserve">MacBook NEO APPLE</t>
    </r>
  </si>
  <si>
    <t xml:space="preserve">1.4.0</t>
  </si>
  <si>
    <r>
      <rPr>
        <sz val="8"/>
        <rFont val="Arial"/>
        <family val="2"/>
        <charset val="1"/>
      </rPr>
      <t xml:space="preserve">Tablette Hybride Windows 11 avec clavier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</si>
  <si>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Forfait installation – configuration – livraison : tablette</t>
  </si>
  <si>
    <t xml:space="preserve">1.5.0</t>
  </si>
  <si>
    <r>
      <rPr>
        <sz val="8"/>
        <rFont val="Arial"/>
        <family val="2"/>
        <charset val="1"/>
      </rPr>
      <t xml:space="preserve">Tablette 10 pouces Android avec clavier et housse de protection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</si>
  <si>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Forfait installation – configuration – livraison :  tablette</t>
  </si>
  <si>
    <t xml:space="preserve">1.6.0</t>
  </si>
  <si>
    <r>
      <rPr>
        <sz val="8"/>
        <rFont val="Arial"/>
        <family val="2"/>
        <charset val="1"/>
      </rPr>
      <t xml:space="preserve">Tablette IPAD avec clavier et housse de protection </t>
    </r>
    <r>
      <rPr>
        <b val="true"/>
        <sz val="8"/>
        <rFont val="Arial"/>
        <family val="2"/>
        <charset val="1"/>
      </rPr>
      <t xml:space="preserve">ÉCOLE </t>
    </r>
    <r>
      <rPr>
        <sz val="8"/>
        <rFont val="Arial"/>
        <family val="2"/>
        <charset val="1"/>
      </rPr>
      <t xml:space="preserve">et</t>
    </r>
    <r>
      <rPr>
        <b val="true"/>
        <sz val="8"/>
        <rFont val="Arial"/>
        <family val="2"/>
        <charset val="1"/>
      </rPr>
      <t xml:space="preserve"> COLLECTIVITÉ</t>
    </r>
  </si>
  <si>
    <t xml:space="preserve">Forfait installation – configuration – livraison :  Tablette</t>
  </si>
  <si>
    <t xml:space="preserve">1.7.0.0</t>
  </si>
  <si>
    <r>
      <rPr>
        <sz val="8"/>
        <rFont val="Arial"/>
        <family val="2"/>
        <charset val="1"/>
      </rPr>
      <t xml:space="preserve">Unité Centrale pour serveur sans Ecran- système Amon Ecole </t>
    </r>
    <r>
      <rPr>
        <b val="true"/>
        <sz val="8"/>
        <rFont val="Arial"/>
        <family val="2"/>
        <charset val="1"/>
      </rPr>
      <t xml:space="preserve">ÉCOLE</t>
    </r>
  </si>
  <si>
    <t xml:space="preserve">Forfait installation – configuration – livraison :  Serveur</t>
  </si>
  <si>
    <t xml:space="preserve">1.7.0.1</t>
  </si>
  <si>
    <r>
      <rPr>
        <sz val="8"/>
        <rFont val="Arial"/>
        <family val="2"/>
        <charset val="1"/>
      </rPr>
      <t xml:space="preserve">Unité Centrale pour serveur sans Ecran- système Windows Server </t>
    </r>
    <r>
      <rPr>
        <b val="true"/>
        <sz val="8"/>
        <rFont val="Arial"/>
        <family val="2"/>
        <charset val="1"/>
      </rPr>
      <t xml:space="preserve">ÉCOLE</t>
    </r>
  </si>
  <si>
    <t xml:space="preserve">1.8.0</t>
  </si>
  <si>
    <t xml:space="preserve">Forfait de Formation de prise en main du matériel</t>
  </si>
  <si>
    <t xml:space="preserve">1.9.0</t>
  </si>
  <si>
    <r>
      <rPr>
        <sz val="8"/>
        <rFont val="Arial"/>
        <family val="2"/>
        <charset val="1"/>
      </rPr>
      <t xml:space="preserve">Disque dur réseau NAS - 2 disques 500Go </t>
    </r>
    <r>
      <rPr>
        <b val="true"/>
        <sz val="8"/>
        <rFont val="Arial"/>
        <family val="2"/>
        <charset val="1"/>
      </rPr>
      <t xml:space="preserve">ÉCOLE</t>
    </r>
  </si>
  <si>
    <t xml:space="preserve">Forfait installation – configuration – livraison</t>
  </si>
  <si>
    <t xml:space="preserve">1.10.0.0</t>
  </si>
  <si>
    <t xml:space="preserve">Casque audio </t>
  </si>
  <si>
    <t xml:space="preserve">1.10.0.1</t>
  </si>
  <si>
    <t xml:space="preserve">Casque audio + micro</t>
  </si>
  <si>
    <t xml:space="preserve">1.10.0.2</t>
  </si>
  <si>
    <t xml:space="preserve">Souris USB</t>
  </si>
  <si>
    <t xml:space="preserve">1.10.0.3</t>
  </si>
  <si>
    <t xml:space="preserve">Souris sans fil</t>
  </si>
  <si>
    <t xml:space="preserve">1.11.0</t>
  </si>
  <si>
    <r>
      <rPr>
        <sz val="8"/>
        <rFont val="Arial"/>
        <family val="2"/>
        <charset val="1"/>
      </rPr>
      <t xml:space="preserve">Borne Wifi avec son alimentation électrique </t>
    </r>
    <r>
      <rPr>
        <b val="true"/>
        <sz val="8"/>
        <rFont val="Arial"/>
        <family val="2"/>
        <charset val="1"/>
      </rPr>
      <t xml:space="preserve">ÉCOLE</t>
    </r>
  </si>
  <si>
    <t xml:space="preserve">Forfait installation et configuration dans l’environnement</t>
  </si>
  <si>
    <t xml:space="preserve">1.12.0.0</t>
  </si>
  <si>
    <r>
      <rPr>
        <sz val="8"/>
        <rFont val="Arial"/>
        <family val="2"/>
        <charset val="1"/>
      </rPr>
      <t xml:space="preserve">Écran 24 pouces avec pied fixe </t>
    </r>
    <r>
      <rPr>
        <b val="true"/>
        <sz val="8"/>
        <rFont val="Arial"/>
        <family val="2"/>
        <charset val="1"/>
      </rPr>
      <t xml:space="preserve">ÉCOLE</t>
    </r>
  </si>
  <si>
    <t xml:space="preserve">1.12.1.0</t>
  </si>
  <si>
    <r>
      <rPr>
        <sz val="8"/>
        <rFont val="Arial"/>
        <family val="2"/>
        <charset val="1"/>
      </rPr>
      <t xml:space="preserve">Écran 24 pouces avec pied réglable en hauteur et inclinaison </t>
    </r>
    <r>
      <rPr>
        <b val="true"/>
        <sz val="8"/>
        <rFont val="Arial"/>
        <family val="2"/>
        <charset val="1"/>
      </rPr>
      <t xml:space="preserve">ÉCOLE</t>
    </r>
  </si>
  <si>
    <t xml:space="preserve">Nombre Articles  </t>
  </si>
  <si>
    <t xml:space="preserve">Total Catalogue  HT : </t>
  </si>
  <si>
    <t xml:space="preserve">Frais de Gestion 8 % : </t>
  </si>
  <si>
    <t xml:space="preserve">TVA 20 % : </t>
  </si>
  <si>
    <t xml:space="preserve">TOTAL TTC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</si>
</sst>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\ mmmm\ yyyy"/>
    <numFmt numFmtId="167" formatCode="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  <fill>
      <patternFill patternType="solid">
        <fgColor rgb="FFCCCCCC"/>
        <bgColor rgb="FFDDDDDD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7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3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7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1" fillId="5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1316520</xdr:colOff>
      <xdr:row>0</xdr:row>
      <xdr:rowOff>42480</xdr:rowOff>
    </xdr:from>
    <xdr:to>
      <xdr:col>6</xdr:col>
      <xdr:colOff>245880</xdr:colOff>
      <xdr:row>0</xdr:row>
      <xdr:rowOff>509400</xdr:rowOff>
    </xdr:to>
    <xdr:pic>
      <xdr:nvPicPr>
        <xdr:cNvPr id="1" name="Image 1"/>
        <xdr:cNvPicPr/>
      </xdr:nvPicPr>
      <xdr:blipFill>
        <a:blip r:embed="rId1"/>
        <a:stretch/>
      </xdr:blipFill>
      <xdr:spPr>
        <a:xfrm>
          <a:off x="1998360" y="42480"/>
          <a:ext cx="2947320" cy="466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417240</xdr:colOff>
      <xdr:row>0</xdr:row>
      <xdr:rowOff>42480</xdr:rowOff>
    </xdr:from>
    <xdr:to>
      <xdr:col>6</xdr:col>
      <xdr:colOff>540360</xdr:colOff>
      <xdr:row>0</xdr:row>
      <xdr:rowOff>509400</xdr:rowOff>
    </xdr:to>
    <xdr:pic>
      <xdr:nvPicPr>
        <xdr:cNvPr id="2" name="Image 1"/>
        <xdr:cNvPicPr/>
      </xdr:nvPicPr>
      <xdr:blipFill>
        <a:blip r:embed="rId1"/>
        <a:stretch/>
      </xdr:blipFill>
      <xdr:spPr>
        <a:xfrm>
          <a:off x="1998360" y="42480"/>
          <a:ext cx="2945880" cy="466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74"/>
    <col collapsed="false" customWidth="true" hidden="false" outlineLevel="0" max="2" min="2" style="2" width="3.94"/>
    <col collapsed="false" customWidth="true" hidden="false" outlineLevel="0" max="3" min="3" style="2" width="20.01"/>
    <col collapsed="false" customWidth="true" hidden="false" outlineLevel="0" max="5" min="5" style="2" width="15.08"/>
    <col collapsed="false" customWidth="true" hidden="false" outlineLevel="0" max="6" min="6" style="2" width="10.38"/>
    <col collapsed="false" customWidth="true" hidden="false" outlineLevel="0" max="7" min="7" style="1" width="15.27"/>
    <col collapsed="false" customWidth="true" hidden="false" outlineLevel="0" max="8" min="8" style="1" width="7.29"/>
    <col collapsed="false" customWidth="true" hidden="false" outlineLevel="0" max="9" min="9" style="1" width="3.74"/>
    <col collapsed="false" customWidth="false" hidden="true" outlineLevel="0" max="1024" min="10" style="2" width="11.52"/>
    <col collapsed="false" customWidth="false" hidden="true" outlineLevel="0" max="16384" min="1025" style="2" width="11.53"/>
  </cols>
  <sheetData>
    <row r="1" customFormat="false" ht="50.9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21.1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33.4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3.85" hidden="false" customHeight="true" outlineLevel="0" collapsed="false">
      <c r="C4" s="5" t="s">
        <v>1</v>
      </c>
      <c r="D4" s="5"/>
      <c r="E4" s="5"/>
      <c r="F4" s="5"/>
      <c r="G4" s="5"/>
      <c r="H4" s="5"/>
    </row>
    <row r="5" customFormat="false" ht="10.15" hidden="false" customHeight="true" outlineLevel="0" collapsed="false">
      <c r="C5" s="6"/>
      <c r="D5" s="6"/>
      <c r="E5" s="6"/>
      <c r="F5" s="6"/>
      <c r="G5" s="7"/>
      <c r="H5" s="7"/>
    </row>
    <row r="6" customFormat="false" ht="15.65" hidden="false" customHeight="true" outlineLevel="0" collapsed="false">
      <c r="C6" s="6"/>
      <c r="D6" s="6"/>
      <c r="E6" s="6"/>
      <c r="F6" s="6"/>
      <c r="G6" s="7"/>
      <c r="H6" s="7"/>
    </row>
    <row r="7" customFormat="false" ht="20.45" hidden="false" customHeight="true" outlineLevel="0" collapsed="false">
      <c r="C7" s="6"/>
      <c r="D7" s="6"/>
      <c r="E7" s="6"/>
      <c r="F7" s="6"/>
      <c r="G7" s="7"/>
      <c r="H7" s="7"/>
    </row>
    <row r="8" customFormat="false" ht="28.6" hidden="false" customHeight="true" outlineLevel="0" collapsed="false">
      <c r="C8" s="8" t="s">
        <v>2</v>
      </c>
      <c r="D8" s="8"/>
      <c r="E8" s="8"/>
      <c r="F8" s="8"/>
      <c r="G8" s="8"/>
      <c r="H8" s="8"/>
    </row>
    <row r="9" customFormat="false" ht="10.15" hidden="false" customHeight="true" outlineLevel="0" collapsed="false">
      <c r="B9" s="9"/>
      <c r="C9" s="6"/>
      <c r="D9" s="6"/>
      <c r="E9" s="10"/>
      <c r="F9" s="6"/>
      <c r="G9" s="7"/>
      <c r="H9" s="7"/>
    </row>
    <row r="10" customFormat="false" ht="10.15" hidden="false" customHeight="true" outlineLevel="0" collapsed="false">
      <c r="B10" s="9"/>
      <c r="C10" s="6"/>
      <c r="D10" s="6"/>
      <c r="E10" s="10"/>
      <c r="F10" s="6"/>
      <c r="G10" s="7"/>
      <c r="H10" s="7"/>
    </row>
    <row r="11" customFormat="false" ht="17.35" hidden="false" customHeight="false" outlineLevel="0" collapsed="false">
      <c r="B11" s="9"/>
      <c r="C11" s="6"/>
      <c r="D11" s="6"/>
      <c r="E11" s="10"/>
      <c r="F11" s="6"/>
      <c r="G11" s="7"/>
      <c r="H11" s="7"/>
    </row>
    <row r="12" customFormat="false" ht="17.35" hidden="false" customHeight="false" outlineLevel="0" collapsed="false">
      <c r="B12" s="9"/>
      <c r="C12" s="6"/>
      <c r="D12" s="6"/>
      <c r="E12" s="10"/>
      <c r="F12" s="6"/>
      <c r="G12" s="7"/>
      <c r="H12" s="7"/>
    </row>
    <row r="13" customFormat="false" ht="17.35" hidden="false" customHeight="false" outlineLevel="0" collapsed="false">
      <c r="B13" s="9"/>
      <c r="C13" s="6"/>
      <c r="D13" s="6"/>
      <c r="E13" s="10"/>
      <c r="F13" s="6"/>
      <c r="G13" s="7"/>
      <c r="H13" s="7"/>
    </row>
    <row r="14" customFormat="false" ht="17.35" hidden="false" customHeight="false" outlineLevel="0" collapsed="false">
      <c r="B14" s="11"/>
      <c r="C14" s="12" t="s">
        <v>3</v>
      </c>
      <c r="D14" s="12"/>
      <c r="E14" s="12"/>
      <c r="F14" s="12"/>
      <c r="G14" s="12"/>
      <c r="H14" s="12"/>
    </row>
    <row r="15" customFormat="false" ht="17.35" hidden="false" customHeight="false" outlineLevel="0" collapsed="false">
      <c r="B15" s="11"/>
      <c r="C15" s="13"/>
      <c r="D15" s="14"/>
      <c r="E15" s="15"/>
      <c r="F15" s="14"/>
      <c r="G15" s="16"/>
      <c r="H15" s="17"/>
    </row>
    <row r="16" customFormat="false" ht="19.75" hidden="false" customHeight="true" outlineLevel="0" collapsed="false">
      <c r="B16" s="11"/>
      <c r="C16" s="18" t="s">
        <v>4</v>
      </c>
      <c r="D16" s="19"/>
      <c r="E16" s="19"/>
      <c r="F16" s="19"/>
      <c r="G16" s="19"/>
      <c r="H16" s="19"/>
    </row>
    <row r="17" customFormat="false" ht="19.05" hidden="false" customHeight="true" outlineLevel="0" collapsed="false">
      <c r="B17" s="11"/>
      <c r="C17" s="18" t="s">
        <v>5</v>
      </c>
      <c r="D17" s="19"/>
      <c r="E17" s="19"/>
      <c r="F17" s="19"/>
      <c r="G17" s="19"/>
      <c r="H17" s="19"/>
    </row>
    <row r="18" customFormat="false" ht="17.7" hidden="false" customHeight="true" outlineLevel="0" collapsed="false">
      <c r="B18" s="11"/>
      <c r="C18" s="18" t="s">
        <v>6</v>
      </c>
      <c r="D18" s="20"/>
      <c r="E18" s="20"/>
      <c r="F18" s="20"/>
      <c r="G18" s="20"/>
      <c r="H18" s="20"/>
    </row>
    <row r="19" customFormat="false" ht="17.35" hidden="false" customHeight="false" outlineLevel="0" collapsed="false">
      <c r="B19" s="11"/>
      <c r="C19" s="18"/>
      <c r="D19" s="20"/>
      <c r="E19" s="20"/>
      <c r="F19" s="20"/>
      <c r="G19" s="20"/>
      <c r="H19" s="20"/>
    </row>
    <row r="20" customFormat="false" ht="17.35" hidden="false" customHeight="false" outlineLevel="0" collapsed="false">
      <c r="B20" s="11"/>
      <c r="C20" s="18"/>
      <c r="D20" s="20"/>
      <c r="E20" s="20"/>
      <c r="F20" s="20"/>
      <c r="G20" s="20"/>
      <c r="H20" s="20"/>
    </row>
    <row r="21" customFormat="false" ht="17.35" hidden="false" customHeight="false" outlineLevel="0" collapsed="false">
      <c r="B21" s="11"/>
      <c r="C21" s="18"/>
      <c r="D21" s="20"/>
      <c r="E21" s="20"/>
      <c r="F21" s="20"/>
      <c r="G21" s="20"/>
      <c r="H21" s="20"/>
    </row>
    <row r="22" customFormat="false" ht="19.05" hidden="false" customHeight="true" outlineLevel="0" collapsed="false">
      <c r="B22" s="11"/>
      <c r="C22" s="21" t="s">
        <v>7</v>
      </c>
      <c r="D22" s="22"/>
      <c r="E22" s="22"/>
      <c r="F22" s="22"/>
      <c r="G22" s="22"/>
      <c r="H22" s="22"/>
    </row>
    <row r="23" customFormat="false" ht="17.35" hidden="false" customHeight="false" outlineLevel="0" collapsed="false">
      <c r="B23" s="11"/>
      <c r="C23" s="6"/>
      <c r="D23" s="6"/>
      <c r="E23" s="10"/>
      <c r="F23" s="6"/>
      <c r="G23" s="7"/>
      <c r="H23" s="7"/>
    </row>
    <row r="24" customFormat="false" ht="17.35" hidden="false" customHeight="false" outlineLevel="0" collapsed="false">
      <c r="B24" s="11"/>
      <c r="C24" s="6"/>
      <c r="D24" s="6"/>
      <c r="E24" s="10"/>
      <c r="F24" s="6"/>
      <c r="G24" s="7"/>
      <c r="H24" s="7"/>
    </row>
    <row r="25" customFormat="false" ht="17.35" hidden="false" customHeight="false" outlineLevel="0" collapsed="false">
      <c r="B25" s="11"/>
      <c r="C25" s="6"/>
      <c r="D25" s="6"/>
      <c r="E25" s="10"/>
      <c r="F25" s="6"/>
      <c r="G25" s="7"/>
      <c r="H25" s="7"/>
    </row>
    <row r="26" customFormat="false" ht="17.35" hidden="false" customHeight="false" outlineLevel="0" collapsed="false">
      <c r="B26" s="11"/>
      <c r="C26" s="6"/>
      <c r="D26" s="6"/>
      <c r="E26" s="10"/>
      <c r="F26" s="6"/>
      <c r="G26" s="7"/>
      <c r="H26" s="7"/>
    </row>
    <row r="27" customFormat="false" ht="17.35" hidden="false" customHeight="false" outlineLevel="0" collapsed="false">
      <c r="B27" s="11"/>
      <c r="C27" s="6"/>
      <c r="D27" s="6"/>
      <c r="E27" s="10"/>
      <c r="F27" s="6"/>
      <c r="G27" s="7"/>
      <c r="H27" s="7"/>
    </row>
    <row r="28" customFormat="false" ht="17.35" hidden="false" customHeight="false" outlineLevel="0" collapsed="false">
      <c r="B28" s="11"/>
      <c r="C28" s="6"/>
      <c r="D28" s="6"/>
      <c r="E28" s="10"/>
      <c r="F28" s="6"/>
      <c r="G28" s="7"/>
      <c r="H28" s="7"/>
    </row>
    <row r="29" customFormat="false" ht="17.35" hidden="false" customHeight="false" outlineLevel="0" collapsed="false">
      <c r="B29" s="11"/>
      <c r="C29" s="6"/>
      <c r="D29" s="6"/>
      <c r="E29" s="23"/>
      <c r="F29" s="24"/>
      <c r="G29" s="24"/>
      <c r="H29" s="24"/>
      <c r="I29" s="24"/>
    </row>
    <row r="30" customFormat="false" ht="17.35" hidden="false" customHeight="false" outlineLevel="0" collapsed="false">
      <c r="B30" s="11"/>
      <c r="C30" s="6"/>
      <c r="D30" s="6"/>
      <c r="E30" s="10"/>
      <c r="F30" s="25" t="s">
        <v>8</v>
      </c>
      <c r="G30" s="26"/>
      <c r="H30" s="26"/>
      <c r="I30" s="27"/>
    </row>
    <row r="38" customFormat="false" ht="9.9" hidden="false" customHeight="true" outlineLevel="0" collapsed="false"/>
    <row r="39" customFormat="false" ht="9.9" hidden="false" customHeight="true" outlineLevel="0" collapsed="false"/>
    <row r="40" customFormat="false" ht="12" hidden="false" customHeight="true" outlineLevel="0" collapsed="false"/>
  </sheetData>
  <mergeCells count="12">
    <mergeCell ref="A1:I1"/>
    <mergeCell ref="A2:I2"/>
    <mergeCell ref="A3:I3"/>
    <mergeCell ref="C4:H4"/>
    <mergeCell ref="C8:H8"/>
    <mergeCell ref="C14:H14"/>
    <mergeCell ref="D16:H16"/>
    <mergeCell ref="D17:H17"/>
    <mergeCell ref="D18:H21"/>
    <mergeCell ref="D22:H22"/>
    <mergeCell ref="F29:I29"/>
    <mergeCell ref="G30:H30"/>
  </mergeCells>
  <printOptions headings="false" gridLines="false" gridLinesSet="true" horizontalCentered="true" verticalCentered="false"/>
  <pageMargins left="0.539583333333333" right="0.39375" top="0.39375" bottom="0.63125" header="0.511811023622047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&amp;CCHA MS01-1-BC-Lot1.xlsx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91"/>
  <sheetViews>
    <sheetView showFormulas="false" showGridLines="true" showRowColHeaders="true" showZeros="true" rightToLeft="false" tabSelected="true" showOutlineSymbols="true" defaultGridColor="true" view="normal" topLeftCell="A142" colorId="64" zoomScale="100" zoomScaleNormal="100" zoomScalePageLayoutView="100" workbookViewId="0">
      <selection pane="topLeft" activeCell="H22" activeCellId="0" sqref="H22"/>
    </sheetView>
  </sheetViews>
  <sheetFormatPr defaultColWidth="11.53515625" defaultRowHeight="12.8" customHeight="true" zeroHeight="true" outlineLevelRow="0" outlineLevelCol="0"/>
  <cols>
    <col collapsed="false" customWidth="true" hidden="false" outlineLevel="0" max="1" min="1" style="1" width="7.16"/>
    <col collapsed="false" customWidth="true" hidden="false" outlineLevel="0" max="2" min="2" style="2" width="3.74"/>
    <col collapsed="false" customWidth="true" hidden="false" outlineLevel="0" max="6" min="6" style="2" width="16.98"/>
    <col collapsed="false" customWidth="true" hidden="false" outlineLevel="0" max="7" min="7" style="1" width="12.42"/>
    <col collapsed="false" customWidth="true" hidden="false" outlineLevel="0" max="8" min="8" style="1" width="8.61"/>
    <col collapsed="false" customWidth="true" hidden="false" outlineLevel="0" max="9" min="9" style="1" width="12.78"/>
    <col collapsed="false" customWidth="true" hidden="false" outlineLevel="0" max="10" min="10" style="2" width="1.52"/>
    <col collapsed="false" customWidth="false" hidden="true" outlineLevel="0" max="1022" min="11" style="2" width="11.52"/>
    <col collapsed="false" customWidth="false" hidden="true" outlineLevel="0" max="16384" min="1023" style="2" width="11.53"/>
  </cols>
  <sheetData>
    <row r="1" customFormat="false" ht="47.7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29.9" hidden="false" customHeight="true" outlineLevel="0" collapsed="false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customFormat="false" ht="4.55" hidden="false" customHeight="true" outlineLevel="0" collapsed="false">
      <c r="B3" s="9"/>
      <c r="C3" s="2"/>
      <c r="D3" s="2"/>
      <c r="E3" s="9"/>
    </row>
    <row r="4" customFormat="false" ht="4.55" hidden="false" customHeight="true" outlineLevel="0" collapsed="false">
      <c r="B4" s="9"/>
      <c r="C4" s="2"/>
      <c r="D4" s="2"/>
      <c r="E4" s="9"/>
    </row>
    <row r="5" customFormat="false" ht="36.1" hidden="false" customHeight="true" outlineLevel="0" collapsed="false">
      <c r="C5" s="29" t="s">
        <v>10</v>
      </c>
      <c r="D5" s="29"/>
      <c r="E5" s="29"/>
      <c r="F5" s="29"/>
      <c r="G5" s="29"/>
      <c r="H5" s="29"/>
      <c r="I5" s="30"/>
      <c r="J5" s="31"/>
      <c r="K5" s="31"/>
      <c r="L5" s="31"/>
      <c r="M5" s="31"/>
      <c r="N5" s="31"/>
    </row>
    <row r="6" customFormat="false" ht="14.95" hidden="false" customHeight="true" outlineLevel="0" collapsed="false">
      <c r="C6" s="2"/>
      <c r="D6" s="2"/>
      <c r="E6" s="2"/>
    </row>
    <row r="7" s="34" customFormat="true" ht="24.35" hidden="false" customHeight="true" outlineLevel="0" collapsed="false">
      <c r="A7" s="32" t="s">
        <v>11</v>
      </c>
      <c r="B7" s="32" t="s">
        <v>12</v>
      </c>
      <c r="C7" s="32"/>
      <c r="D7" s="32"/>
      <c r="E7" s="32"/>
      <c r="F7" s="32"/>
      <c r="G7" s="33" t="s">
        <v>13</v>
      </c>
      <c r="H7" s="32" t="s">
        <v>14</v>
      </c>
      <c r="I7" s="33" t="s">
        <v>15</v>
      </c>
      <c r="AMI7" s="2"/>
      <c r="AMJ7" s="2"/>
    </row>
    <row r="8" customFormat="false" ht="14.15" hidden="false" customHeight="true" outlineLevel="0" collapsed="false">
      <c r="A8" s="35" t="s">
        <v>16</v>
      </c>
      <c r="B8" s="36" t="s">
        <v>17</v>
      </c>
      <c r="C8" s="36"/>
      <c r="D8" s="36"/>
      <c r="E8" s="36"/>
      <c r="F8" s="36"/>
      <c r="G8" s="37" t="n">
        <v>798.32</v>
      </c>
      <c r="H8" s="38"/>
      <c r="I8" s="39" t="n">
        <f aca="false">G8*H8</f>
        <v>0</v>
      </c>
    </row>
    <row r="9" customFormat="false" ht="9.9" hidden="false" customHeight="true" outlineLevel="0" collapsed="false">
      <c r="A9" s="40"/>
      <c r="B9" s="41"/>
      <c r="C9" s="42" t="s">
        <v>18</v>
      </c>
      <c r="D9" s="42"/>
      <c r="E9" s="42"/>
      <c r="F9" s="42"/>
      <c r="G9" s="43" t="n">
        <v>70</v>
      </c>
      <c r="H9" s="44"/>
      <c r="I9" s="45" t="n">
        <f aca="false">G9*H9</f>
        <v>0</v>
      </c>
    </row>
    <row r="10" customFormat="false" ht="9.9" hidden="false" customHeight="true" outlineLevel="0" collapsed="false">
      <c r="A10" s="40"/>
      <c r="B10" s="41"/>
      <c r="C10" s="42" t="s">
        <v>19</v>
      </c>
      <c r="D10" s="42"/>
      <c r="E10" s="42"/>
      <c r="F10" s="42"/>
      <c r="G10" s="43" t="n">
        <v>10</v>
      </c>
      <c r="H10" s="44"/>
      <c r="I10" s="45" t="n">
        <f aca="false">G10*H10</f>
        <v>0</v>
      </c>
    </row>
    <row r="11" customFormat="false" ht="9.9" hidden="false" customHeight="true" outlineLevel="0" collapsed="false">
      <c r="A11" s="40"/>
      <c r="B11" s="41"/>
      <c r="C11" s="46" t="s">
        <v>20</v>
      </c>
      <c r="D11" s="46"/>
      <c r="E11" s="46"/>
      <c r="F11" s="46"/>
      <c r="G11" s="43" t="n">
        <v>30</v>
      </c>
      <c r="H11" s="44"/>
      <c r="I11" s="45" t="n">
        <f aca="false">G11*H11</f>
        <v>0</v>
      </c>
    </row>
    <row r="12" customFormat="false" ht="9.9" hidden="false" customHeight="true" outlineLevel="0" collapsed="false">
      <c r="A12" s="40"/>
      <c r="B12" s="41"/>
      <c r="C12" s="46" t="s">
        <v>21</v>
      </c>
      <c r="D12" s="46"/>
      <c r="E12" s="46"/>
      <c r="F12" s="46"/>
      <c r="G12" s="43" t="n">
        <v>10</v>
      </c>
      <c r="H12" s="44"/>
      <c r="I12" s="45" t="n">
        <f aca="false">G12*H12</f>
        <v>0</v>
      </c>
    </row>
    <row r="13" customFormat="false" ht="9.9" hidden="false" customHeight="true" outlineLevel="0" collapsed="false">
      <c r="A13" s="40"/>
      <c r="B13" s="41"/>
      <c r="C13" s="42" t="s">
        <v>22</v>
      </c>
      <c r="D13" s="42"/>
      <c r="E13" s="42"/>
      <c r="F13" s="42"/>
      <c r="G13" s="43" t="n">
        <v>30</v>
      </c>
      <c r="H13" s="44"/>
      <c r="I13" s="45" t="n">
        <f aca="false">G13*H13</f>
        <v>0</v>
      </c>
    </row>
    <row r="14" customFormat="false" ht="9.9" hidden="false" customHeight="true" outlineLevel="0" collapsed="false">
      <c r="A14" s="40"/>
      <c r="B14" s="41"/>
      <c r="C14" s="42" t="s">
        <v>23</v>
      </c>
      <c r="D14" s="42"/>
      <c r="E14" s="42"/>
      <c r="F14" s="42"/>
      <c r="G14" s="43" t="n">
        <v>10</v>
      </c>
      <c r="H14" s="44"/>
      <c r="I14" s="45" t="n">
        <f aca="false">G14*H14</f>
        <v>0</v>
      </c>
    </row>
    <row r="15" customFormat="false" ht="24.35" hidden="false" customHeight="true" outlineLevel="0" collapsed="false">
      <c r="A15" s="35" t="s">
        <v>24</v>
      </c>
      <c r="B15" s="47" t="s">
        <v>25</v>
      </c>
      <c r="C15" s="47"/>
      <c r="D15" s="47"/>
      <c r="E15" s="47"/>
      <c r="F15" s="47"/>
      <c r="G15" s="37" t="n">
        <v>658.32</v>
      </c>
      <c r="H15" s="48" t="n">
        <v>2</v>
      </c>
      <c r="I15" s="39" t="n">
        <f aca="false">G15*H15</f>
        <v>1316.64</v>
      </c>
    </row>
    <row r="16" customFormat="false" ht="9.9" hidden="false" customHeight="true" outlineLevel="0" collapsed="false">
      <c r="A16" s="40"/>
      <c r="B16" s="41"/>
      <c r="C16" s="42" t="s">
        <v>18</v>
      </c>
      <c r="D16" s="42"/>
      <c r="E16" s="42"/>
      <c r="F16" s="42"/>
      <c r="G16" s="43" t="n">
        <v>70</v>
      </c>
      <c r="H16" s="44" t="n">
        <v>3</v>
      </c>
      <c r="I16" s="45" t="n">
        <f aca="false">G16*H16</f>
        <v>210</v>
      </c>
    </row>
    <row r="17" customFormat="false" ht="9.9" hidden="false" customHeight="true" outlineLevel="0" collapsed="false">
      <c r="A17" s="40"/>
      <c r="B17" s="41"/>
      <c r="C17" s="42" t="s">
        <v>19</v>
      </c>
      <c r="D17" s="42"/>
      <c r="E17" s="42"/>
      <c r="F17" s="42"/>
      <c r="G17" s="43" t="n">
        <v>10</v>
      </c>
      <c r="H17" s="44"/>
      <c r="I17" s="45" t="n">
        <f aca="false">G17*H17</f>
        <v>0</v>
      </c>
    </row>
    <row r="18" customFormat="false" ht="9.9" hidden="false" customHeight="true" outlineLevel="0" collapsed="false">
      <c r="A18" s="40"/>
      <c r="B18" s="41"/>
      <c r="C18" s="46" t="s">
        <v>20</v>
      </c>
      <c r="D18" s="46"/>
      <c r="E18" s="46"/>
      <c r="F18" s="46"/>
      <c r="G18" s="43" t="n">
        <v>30</v>
      </c>
      <c r="H18" s="44"/>
      <c r="I18" s="45" t="n">
        <f aca="false">G18*H18</f>
        <v>0</v>
      </c>
    </row>
    <row r="19" customFormat="false" ht="9.9" hidden="false" customHeight="true" outlineLevel="0" collapsed="false">
      <c r="A19" s="40"/>
      <c r="B19" s="41"/>
      <c r="C19" s="46" t="s">
        <v>21</v>
      </c>
      <c r="D19" s="46"/>
      <c r="E19" s="46"/>
      <c r="F19" s="46"/>
      <c r="G19" s="43" t="n">
        <v>10</v>
      </c>
      <c r="H19" s="44"/>
      <c r="I19" s="45" t="n">
        <f aca="false">G19*H19</f>
        <v>0</v>
      </c>
    </row>
    <row r="20" customFormat="false" ht="9.9" hidden="false" customHeight="true" outlineLevel="0" collapsed="false">
      <c r="A20" s="40"/>
      <c r="B20" s="41"/>
      <c r="C20" s="42" t="s">
        <v>22</v>
      </c>
      <c r="D20" s="42"/>
      <c r="E20" s="42"/>
      <c r="F20" s="42"/>
      <c r="G20" s="43" t="n">
        <v>30</v>
      </c>
      <c r="H20" s="44"/>
      <c r="I20" s="45" t="n">
        <f aca="false">G20*H20</f>
        <v>0</v>
      </c>
    </row>
    <row r="21" customFormat="false" ht="9.9" hidden="false" customHeight="true" outlineLevel="0" collapsed="false">
      <c r="A21" s="40"/>
      <c r="B21" s="41"/>
      <c r="C21" s="42" t="s">
        <v>23</v>
      </c>
      <c r="D21" s="42"/>
      <c r="E21" s="42"/>
      <c r="F21" s="42"/>
      <c r="G21" s="43" t="n">
        <v>10</v>
      </c>
      <c r="H21" s="44"/>
      <c r="I21" s="45" t="n">
        <f aca="false">G21*H21</f>
        <v>0</v>
      </c>
    </row>
    <row r="22" customFormat="false" ht="9.9" hidden="false" customHeight="true" outlineLevel="0" collapsed="false">
      <c r="A22" s="35" t="s">
        <v>26</v>
      </c>
      <c r="B22" s="36" t="s">
        <v>27</v>
      </c>
      <c r="C22" s="36"/>
      <c r="D22" s="36"/>
      <c r="E22" s="36"/>
      <c r="F22" s="36"/>
      <c r="G22" s="37" t="n">
        <v>873.32</v>
      </c>
      <c r="H22" s="48"/>
      <c r="I22" s="39" t="n">
        <f aca="false">G22*H22</f>
        <v>0</v>
      </c>
    </row>
    <row r="23" customFormat="false" ht="9.9" hidden="false" customHeight="true" outlineLevel="0" collapsed="false">
      <c r="A23" s="40"/>
      <c r="B23" s="41"/>
      <c r="C23" s="42" t="s">
        <v>18</v>
      </c>
      <c r="D23" s="42"/>
      <c r="E23" s="42"/>
      <c r="F23" s="42"/>
      <c r="G23" s="43" t="n">
        <v>70</v>
      </c>
      <c r="H23" s="44"/>
      <c r="I23" s="45" t="n">
        <f aca="false">G23*H23</f>
        <v>0</v>
      </c>
    </row>
    <row r="24" customFormat="false" ht="9.9" hidden="false" customHeight="true" outlineLevel="0" collapsed="false">
      <c r="A24" s="40"/>
      <c r="B24" s="41"/>
      <c r="C24" s="42" t="s">
        <v>19</v>
      </c>
      <c r="D24" s="42"/>
      <c r="E24" s="42"/>
      <c r="F24" s="42"/>
      <c r="G24" s="43" t="n">
        <v>10</v>
      </c>
      <c r="H24" s="44"/>
      <c r="I24" s="45" t="n">
        <f aca="false">G24*H24</f>
        <v>0</v>
      </c>
    </row>
    <row r="25" customFormat="false" ht="9.9" hidden="false" customHeight="true" outlineLevel="0" collapsed="false">
      <c r="A25" s="40"/>
      <c r="B25" s="41"/>
      <c r="C25" s="46" t="s">
        <v>20</v>
      </c>
      <c r="D25" s="46"/>
      <c r="E25" s="46"/>
      <c r="F25" s="46"/>
      <c r="G25" s="43" t="n">
        <v>30</v>
      </c>
      <c r="H25" s="44"/>
      <c r="I25" s="45" t="n">
        <f aca="false">G25*H25</f>
        <v>0</v>
      </c>
    </row>
    <row r="26" customFormat="false" ht="9.9" hidden="false" customHeight="true" outlineLevel="0" collapsed="false">
      <c r="A26" s="40"/>
      <c r="B26" s="41"/>
      <c r="C26" s="46" t="s">
        <v>21</v>
      </c>
      <c r="D26" s="46"/>
      <c r="E26" s="46"/>
      <c r="F26" s="46"/>
      <c r="G26" s="43" t="n">
        <v>10</v>
      </c>
      <c r="H26" s="44"/>
      <c r="I26" s="45" t="n">
        <f aca="false">G26*H26</f>
        <v>0</v>
      </c>
    </row>
    <row r="27" customFormat="false" ht="9.9" hidden="false" customHeight="true" outlineLevel="0" collapsed="false">
      <c r="A27" s="40"/>
      <c r="B27" s="41"/>
      <c r="C27" s="42" t="s">
        <v>22</v>
      </c>
      <c r="D27" s="42"/>
      <c r="E27" s="42"/>
      <c r="F27" s="42"/>
      <c r="G27" s="43" t="n">
        <v>30</v>
      </c>
      <c r="H27" s="44"/>
      <c r="I27" s="45" t="n">
        <f aca="false">G27*H27</f>
        <v>0</v>
      </c>
    </row>
    <row r="28" customFormat="false" ht="9.9" hidden="false" customHeight="true" outlineLevel="0" collapsed="false">
      <c r="A28" s="40"/>
      <c r="B28" s="41"/>
      <c r="C28" s="42" t="s">
        <v>23</v>
      </c>
      <c r="D28" s="42"/>
      <c r="E28" s="42"/>
      <c r="F28" s="42"/>
      <c r="G28" s="43" t="n">
        <v>10</v>
      </c>
      <c r="H28" s="44"/>
      <c r="I28" s="45" t="n">
        <f aca="false">G28*H28</f>
        <v>0</v>
      </c>
    </row>
    <row r="29" customFormat="false" ht="14.15" hidden="false" customHeight="true" outlineLevel="0" collapsed="false">
      <c r="A29" s="35" t="s">
        <v>28</v>
      </c>
      <c r="B29" s="36" t="s">
        <v>29</v>
      </c>
      <c r="C29" s="36"/>
      <c r="D29" s="36"/>
      <c r="E29" s="36"/>
      <c r="F29" s="36"/>
      <c r="G29" s="37" t="n">
        <v>723.32</v>
      </c>
      <c r="H29" s="48"/>
      <c r="I29" s="39" t="n">
        <f aca="false">G29*H29</f>
        <v>0</v>
      </c>
    </row>
    <row r="30" customFormat="false" ht="9.9" hidden="false" customHeight="true" outlineLevel="0" collapsed="false">
      <c r="A30" s="40"/>
      <c r="B30" s="41"/>
      <c r="C30" s="42" t="s">
        <v>18</v>
      </c>
      <c r="D30" s="42"/>
      <c r="E30" s="42"/>
      <c r="F30" s="42"/>
      <c r="G30" s="43" t="n">
        <v>70</v>
      </c>
      <c r="H30" s="44"/>
      <c r="I30" s="45" t="n">
        <f aca="false">G30*H30</f>
        <v>0</v>
      </c>
    </row>
    <row r="31" customFormat="false" ht="9.9" hidden="false" customHeight="true" outlineLevel="0" collapsed="false">
      <c r="A31" s="40"/>
      <c r="B31" s="41"/>
      <c r="C31" s="42" t="s">
        <v>19</v>
      </c>
      <c r="D31" s="42"/>
      <c r="E31" s="42"/>
      <c r="F31" s="42"/>
      <c r="G31" s="43" t="n">
        <v>10</v>
      </c>
      <c r="H31" s="44"/>
      <c r="I31" s="45" t="n">
        <f aca="false">G31*H31</f>
        <v>0</v>
      </c>
    </row>
    <row r="32" customFormat="false" ht="9.9" hidden="false" customHeight="true" outlineLevel="0" collapsed="false">
      <c r="A32" s="40"/>
      <c r="B32" s="41"/>
      <c r="C32" s="46" t="s">
        <v>20</v>
      </c>
      <c r="D32" s="46"/>
      <c r="E32" s="46"/>
      <c r="F32" s="46"/>
      <c r="G32" s="43" t="n">
        <v>30</v>
      </c>
      <c r="H32" s="44"/>
      <c r="I32" s="45" t="n">
        <f aca="false">G32*H32</f>
        <v>0</v>
      </c>
    </row>
    <row r="33" customFormat="false" ht="9.9" hidden="false" customHeight="true" outlineLevel="0" collapsed="false">
      <c r="A33" s="40"/>
      <c r="B33" s="41"/>
      <c r="C33" s="46" t="s">
        <v>21</v>
      </c>
      <c r="D33" s="46"/>
      <c r="E33" s="46"/>
      <c r="F33" s="46"/>
      <c r="G33" s="43" t="n">
        <v>10</v>
      </c>
      <c r="H33" s="44"/>
      <c r="I33" s="45" t="n">
        <f aca="false">G33*H33</f>
        <v>0</v>
      </c>
    </row>
    <row r="34" customFormat="false" ht="9.9" hidden="false" customHeight="true" outlineLevel="0" collapsed="false">
      <c r="A34" s="40"/>
      <c r="B34" s="41"/>
      <c r="C34" s="42" t="s">
        <v>22</v>
      </c>
      <c r="D34" s="42"/>
      <c r="E34" s="42"/>
      <c r="F34" s="42"/>
      <c r="G34" s="43" t="n">
        <v>30</v>
      </c>
      <c r="H34" s="44"/>
      <c r="I34" s="45" t="n">
        <f aca="false">G34*H34</f>
        <v>0</v>
      </c>
    </row>
    <row r="35" customFormat="false" ht="9.9" hidden="false" customHeight="true" outlineLevel="0" collapsed="false">
      <c r="A35" s="40"/>
      <c r="B35" s="41"/>
      <c r="C35" s="42" t="s">
        <v>23</v>
      </c>
      <c r="D35" s="42"/>
      <c r="E35" s="42"/>
      <c r="F35" s="42"/>
      <c r="G35" s="43" t="n">
        <v>10</v>
      </c>
      <c r="H35" s="44"/>
      <c r="I35" s="45" t="n">
        <f aca="false">G35*H35</f>
        <v>0</v>
      </c>
    </row>
    <row r="36" customFormat="false" ht="20.5" hidden="false" customHeight="true" outlineLevel="0" collapsed="false">
      <c r="A36" s="35" t="s">
        <v>30</v>
      </c>
      <c r="B36" s="47" t="s">
        <v>31</v>
      </c>
      <c r="C36" s="47"/>
      <c r="D36" s="47"/>
      <c r="E36" s="47"/>
      <c r="F36" s="47"/>
      <c r="G36" s="37" t="n">
        <v>593.32</v>
      </c>
      <c r="H36" s="48"/>
      <c r="I36" s="39" t="n">
        <f aca="false">G36*H36</f>
        <v>0</v>
      </c>
    </row>
    <row r="37" customFormat="false" ht="9.9" hidden="false" customHeight="true" outlineLevel="0" collapsed="false">
      <c r="A37" s="40"/>
      <c r="B37" s="41"/>
      <c r="C37" s="42" t="s">
        <v>18</v>
      </c>
      <c r="D37" s="42"/>
      <c r="E37" s="42"/>
      <c r="F37" s="42"/>
      <c r="G37" s="43" t="n">
        <v>70</v>
      </c>
      <c r="H37" s="44"/>
      <c r="I37" s="45" t="n">
        <f aca="false">G37*H37</f>
        <v>0</v>
      </c>
    </row>
    <row r="38" customFormat="false" ht="9.9" hidden="false" customHeight="true" outlineLevel="0" collapsed="false">
      <c r="A38" s="40"/>
      <c r="B38" s="41"/>
      <c r="C38" s="42" t="s">
        <v>19</v>
      </c>
      <c r="D38" s="42"/>
      <c r="E38" s="42"/>
      <c r="F38" s="42"/>
      <c r="G38" s="43" t="n">
        <v>10</v>
      </c>
      <c r="H38" s="44"/>
      <c r="I38" s="45" t="n">
        <f aca="false">G38*H38</f>
        <v>0</v>
      </c>
    </row>
    <row r="39" customFormat="false" ht="9.9" hidden="false" customHeight="true" outlineLevel="0" collapsed="false">
      <c r="A39" s="40"/>
      <c r="B39" s="41"/>
      <c r="C39" s="46" t="s">
        <v>20</v>
      </c>
      <c r="D39" s="46"/>
      <c r="E39" s="46"/>
      <c r="F39" s="46"/>
      <c r="G39" s="43" t="n">
        <v>30</v>
      </c>
      <c r="H39" s="44"/>
      <c r="I39" s="45" t="n">
        <f aca="false">G39*H39</f>
        <v>0</v>
      </c>
    </row>
    <row r="40" customFormat="false" ht="9.9" hidden="false" customHeight="true" outlineLevel="0" collapsed="false">
      <c r="A40" s="40"/>
      <c r="B40" s="41"/>
      <c r="C40" s="46" t="s">
        <v>21</v>
      </c>
      <c r="D40" s="46"/>
      <c r="E40" s="46"/>
      <c r="F40" s="46"/>
      <c r="G40" s="43" t="n">
        <v>10</v>
      </c>
      <c r="H40" s="44"/>
      <c r="I40" s="45" t="n">
        <f aca="false">G40*H40</f>
        <v>0</v>
      </c>
    </row>
    <row r="41" customFormat="false" ht="10.65" hidden="false" customHeight="true" outlineLevel="0" collapsed="false">
      <c r="A41" s="40"/>
      <c r="B41" s="41"/>
      <c r="C41" s="42" t="s">
        <v>22</v>
      </c>
      <c r="D41" s="42"/>
      <c r="E41" s="42"/>
      <c r="F41" s="42"/>
      <c r="G41" s="43" t="n">
        <v>30</v>
      </c>
      <c r="H41" s="44"/>
      <c r="I41" s="45" t="n">
        <f aca="false">G41*H41</f>
        <v>0</v>
      </c>
    </row>
    <row r="42" customFormat="false" ht="9.9" hidden="false" customHeight="true" outlineLevel="0" collapsed="false">
      <c r="A42" s="40"/>
      <c r="B42" s="41"/>
      <c r="C42" s="42" t="s">
        <v>23</v>
      </c>
      <c r="D42" s="42"/>
      <c r="E42" s="42"/>
      <c r="F42" s="42"/>
      <c r="G42" s="43" t="n">
        <v>10</v>
      </c>
      <c r="H42" s="44"/>
      <c r="I42" s="45" t="n">
        <f aca="false">G42*H42</f>
        <v>0</v>
      </c>
    </row>
    <row r="43" customFormat="false" ht="9.9" hidden="false" customHeight="true" outlineLevel="0" collapsed="false">
      <c r="A43" s="35" t="s">
        <v>32</v>
      </c>
      <c r="B43" s="36" t="s">
        <v>33</v>
      </c>
      <c r="C43" s="36"/>
      <c r="D43" s="36"/>
      <c r="E43" s="36"/>
      <c r="F43" s="36"/>
      <c r="G43" s="37" t="n">
        <v>823.32</v>
      </c>
      <c r="H43" s="48"/>
      <c r="I43" s="39" t="n">
        <f aca="false">G43*H43</f>
        <v>0</v>
      </c>
    </row>
    <row r="44" customFormat="false" ht="9.9" hidden="false" customHeight="true" outlineLevel="0" collapsed="false">
      <c r="A44" s="40"/>
      <c r="B44" s="41"/>
      <c r="C44" s="42" t="s">
        <v>18</v>
      </c>
      <c r="D44" s="42"/>
      <c r="E44" s="42"/>
      <c r="F44" s="42"/>
      <c r="G44" s="43" t="n">
        <v>70</v>
      </c>
      <c r="H44" s="44"/>
      <c r="I44" s="45" t="n">
        <f aca="false">G44*H44</f>
        <v>0</v>
      </c>
    </row>
    <row r="45" customFormat="false" ht="9.9" hidden="false" customHeight="true" outlineLevel="0" collapsed="false">
      <c r="A45" s="40"/>
      <c r="B45" s="41"/>
      <c r="C45" s="42" t="s">
        <v>19</v>
      </c>
      <c r="D45" s="42"/>
      <c r="E45" s="42"/>
      <c r="F45" s="42"/>
      <c r="G45" s="43" t="n">
        <v>10</v>
      </c>
      <c r="H45" s="44"/>
      <c r="I45" s="45" t="n">
        <f aca="false">G45*H45</f>
        <v>0</v>
      </c>
    </row>
    <row r="46" customFormat="false" ht="9.9" hidden="false" customHeight="true" outlineLevel="0" collapsed="false">
      <c r="A46" s="40"/>
      <c r="B46" s="41"/>
      <c r="C46" s="46" t="s">
        <v>20</v>
      </c>
      <c r="D46" s="46"/>
      <c r="E46" s="46"/>
      <c r="F46" s="46"/>
      <c r="G46" s="43" t="n">
        <v>30</v>
      </c>
      <c r="H46" s="44"/>
      <c r="I46" s="45" t="n">
        <f aca="false">G46*H46</f>
        <v>0</v>
      </c>
    </row>
    <row r="47" customFormat="false" ht="9.9" hidden="false" customHeight="true" outlineLevel="0" collapsed="false">
      <c r="A47" s="40"/>
      <c r="B47" s="41"/>
      <c r="C47" s="46" t="s">
        <v>21</v>
      </c>
      <c r="D47" s="46"/>
      <c r="E47" s="46"/>
      <c r="F47" s="46"/>
      <c r="G47" s="43" t="n">
        <v>10</v>
      </c>
      <c r="H47" s="44"/>
      <c r="I47" s="45" t="n">
        <f aca="false">G47*H47</f>
        <v>0</v>
      </c>
    </row>
    <row r="48" customFormat="false" ht="9.9" hidden="false" customHeight="true" outlineLevel="0" collapsed="false">
      <c r="A48" s="40"/>
      <c r="B48" s="41"/>
      <c r="C48" s="42" t="s">
        <v>22</v>
      </c>
      <c r="D48" s="42"/>
      <c r="E48" s="42"/>
      <c r="F48" s="42"/>
      <c r="G48" s="43" t="n">
        <v>30</v>
      </c>
      <c r="H48" s="44"/>
      <c r="I48" s="45" t="n">
        <f aca="false">G48*H48</f>
        <v>0</v>
      </c>
    </row>
    <row r="49" customFormat="false" ht="9.9" hidden="false" customHeight="true" outlineLevel="0" collapsed="false">
      <c r="A49" s="40"/>
      <c r="B49" s="41"/>
      <c r="C49" s="42" t="s">
        <v>23</v>
      </c>
      <c r="D49" s="42"/>
      <c r="E49" s="42"/>
      <c r="F49" s="42"/>
      <c r="G49" s="43" t="n">
        <v>10</v>
      </c>
      <c r="H49" s="44"/>
      <c r="I49" s="45" t="n">
        <f aca="false">G49*H49</f>
        <v>0</v>
      </c>
    </row>
    <row r="50" customFormat="false" ht="9.9" hidden="false" customHeight="true" outlineLevel="0" collapsed="false">
      <c r="A50" s="35" t="s">
        <v>34</v>
      </c>
      <c r="B50" s="49" t="s">
        <v>35</v>
      </c>
      <c r="C50" s="49"/>
      <c r="D50" s="49"/>
      <c r="E50" s="49"/>
      <c r="F50" s="49"/>
      <c r="G50" s="37" t="n">
        <v>808.32</v>
      </c>
      <c r="H50" s="48"/>
      <c r="I50" s="39" t="n">
        <f aca="false">G50*H50</f>
        <v>0</v>
      </c>
    </row>
    <row r="51" customFormat="false" ht="9.9" hidden="false" customHeight="true" outlineLevel="0" collapsed="false">
      <c r="A51" s="40"/>
      <c r="B51" s="41"/>
      <c r="C51" s="42" t="s">
        <v>18</v>
      </c>
      <c r="D51" s="42"/>
      <c r="E51" s="42"/>
      <c r="F51" s="42"/>
      <c r="G51" s="43" t="n">
        <v>70</v>
      </c>
      <c r="H51" s="44"/>
      <c r="I51" s="45" t="n">
        <f aca="false">G51*H51</f>
        <v>0</v>
      </c>
    </row>
    <row r="52" customFormat="false" ht="9.9" hidden="false" customHeight="true" outlineLevel="0" collapsed="false">
      <c r="A52" s="40"/>
      <c r="B52" s="41"/>
      <c r="C52" s="42" t="s">
        <v>19</v>
      </c>
      <c r="D52" s="42"/>
      <c r="E52" s="42"/>
      <c r="F52" s="42"/>
      <c r="G52" s="43" t="n">
        <v>10</v>
      </c>
      <c r="H52" s="44"/>
      <c r="I52" s="45" t="n">
        <f aca="false">G52*H52</f>
        <v>0</v>
      </c>
    </row>
    <row r="53" customFormat="false" ht="9.9" hidden="false" customHeight="true" outlineLevel="0" collapsed="false">
      <c r="A53" s="40"/>
      <c r="B53" s="41"/>
      <c r="C53" s="46" t="s">
        <v>20</v>
      </c>
      <c r="D53" s="46"/>
      <c r="E53" s="46"/>
      <c r="F53" s="46"/>
      <c r="G53" s="43" t="n">
        <v>30</v>
      </c>
      <c r="H53" s="44"/>
      <c r="I53" s="45" t="n">
        <f aca="false">G53*H53</f>
        <v>0</v>
      </c>
    </row>
    <row r="54" customFormat="false" ht="9.9" hidden="false" customHeight="true" outlineLevel="0" collapsed="false">
      <c r="A54" s="40"/>
      <c r="B54" s="41"/>
      <c r="C54" s="46" t="s">
        <v>21</v>
      </c>
      <c r="D54" s="46"/>
      <c r="E54" s="46"/>
      <c r="F54" s="46"/>
      <c r="G54" s="43" t="n">
        <v>10</v>
      </c>
      <c r="H54" s="44"/>
      <c r="I54" s="45" t="n">
        <f aca="false">G54*H54</f>
        <v>0</v>
      </c>
    </row>
    <row r="55" customFormat="false" ht="9.9" hidden="false" customHeight="true" outlineLevel="0" collapsed="false">
      <c r="A55" s="40"/>
      <c r="B55" s="41"/>
      <c r="C55" s="42" t="s">
        <v>22</v>
      </c>
      <c r="D55" s="42"/>
      <c r="E55" s="42"/>
      <c r="F55" s="42"/>
      <c r="G55" s="43" t="n">
        <v>30</v>
      </c>
      <c r="H55" s="44"/>
      <c r="I55" s="45" t="n">
        <f aca="false">G55*H55</f>
        <v>0</v>
      </c>
    </row>
    <row r="56" customFormat="false" ht="9.9" hidden="false" customHeight="true" outlineLevel="0" collapsed="false">
      <c r="A56" s="40"/>
      <c r="B56" s="41"/>
      <c r="C56" s="42" t="s">
        <v>23</v>
      </c>
      <c r="D56" s="42"/>
      <c r="E56" s="42"/>
      <c r="F56" s="42"/>
      <c r="G56" s="43" t="n">
        <v>10</v>
      </c>
      <c r="H56" s="44"/>
      <c r="I56" s="45" t="n">
        <f aca="false">G56*H56</f>
        <v>0</v>
      </c>
    </row>
    <row r="57" customFormat="false" ht="19.2" hidden="false" customHeight="true" outlineLevel="0" collapsed="false">
      <c r="A57" s="35" t="s">
        <v>36</v>
      </c>
      <c r="B57" s="50" t="s">
        <v>37</v>
      </c>
      <c r="C57" s="50"/>
      <c r="D57" s="50"/>
      <c r="E57" s="50"/>
      <c r="F57" s="50"/>
      <c r="G57" s="37" t="n">
        <v>748.32</v>
      </c>
      <c r="H57" s="48"/>
      <c r="I57" s="39" t="n">
        <f aca="false">G57*H57</f>
        <v>0</v>
      </c>
    </row>
    <row r="58" customFormat="false" ht="9.9" hidden="false" customHeight="true" outlineLevel="0" collapsed="false">
      <c r="A58" s="40"/>
      <c r="B58" s="41"/>
      <c r="C58" s="42" t="s">
        <v>18</v>
      </c>
      <c r="D58" s="42"/>
      <c r="E58" s="42"/>
      <c r="F58" s="42"/>
      <c r="G58" s="43" t="n">
        <v>70</v>
      </c>
      <c r="H58" s="44"/>
      <c r="I58" s="45" t="n">
        <f aca="false">G58*H58</f>
        <v>0</v>
      </c>
    </row>
    <row r="59" customFormat="false" ht="9.9" hidden="false" customHeight="true" outlineLevel="0" collapsed="false">
      <c r="A59" s="40"/>
      <c r="B59" s="41"/>
      <c r="C59" s="42" t="s">
        <v>19</v>
      </c>
      <c r="D59" s="42"/>
      <c r="E59" s="42"/>
      <c r="F59" s="42"/>
      <c r="G59" s="43" t="n">
        <v>10</v>
      </c>
      <c r="H59" s="44"/>
      <c r="I59" s="45" t="n">
        <f aca="false">G59*H59</f>
        <v>0</v>
      </c>
    </row>
    <row r="60" customFormat="false" ht="9.9" hidden="false" customHeight="true" outlineLevel="0" collapsed="false">
      <c r="A60" s="40"/>
      <c r="B60" s="41"/>
      <c r="C60" s="46" t="s">
        <v>20</v>
      </c>
      <c r="D60" s="46"/>
      <c r="E60" s="46"/>
      <c r="F60" s="46"/>
      <c r="G60" s="43" t="n">
        <v>30</v>
      </c>
      <c r="H60" s="44"/>
      <c r="I60" s="45" t="n">
        <f aca="false">G60*H60</f>
        <v>0</v>
      </c>
    </row>
    <row r="61" customFormat="false" ht="9.9" hidden="false" customHeight="true" outlineLevel="0" collapsed="false">
      <c r="A61" s="40"/>
      <c r="B61" s="41"/>
      <c r="C61" s="46" t="s">
        <v>21</v>
      </c>
      <c r="D61" s="46"/>
      <c r="E61" s="46"/>
      <c r="F61" s="46"/>
      <c r="G61" s="43" t="n">
        <v>10</v>
      </c>
      <c r="H61" s="44"/>
      <c r="I61" s="45" t="n">
        <f aca="false">G61*H61</f>
        <v>0</v>
      </c>
    </row>
    <row r="62" customFormat="false" ht="9.9" hidden="false" customHeight="true" outlineLevel="0" collapsed="false">
      <c r="A62" s="40"/>
      <c r="B62" s="41"/>
      <c r="C62" s="42" t="s">
        <v>22</v>
      </c>
      <c r="D62" s="42"/>
      <c r="E62" s="42"/>
      <c r="F62" s="42"/>
      <c r="G62" s="43" t="n">
        <v>30</v>
      </c>
      <c r="H62" s="44"/>
      <c r="I62" s="45" t="n">
        <f aca="false">G62*H62</f>
        <v>0</v>
      </c>
    </row>
    <row r="63" customFormat="false" ht="9.9" hidden="false" customHeight="true" outlineLevel="0" collapsed="false">
      <c r="A63" s="40"/>
      <c r="B63" s="41"/>
      <c r="C63" s="42" t="s">
        <v>23</v>
      </c>
      <c r="D63" s="42"/>
      <c r="E63" s="42"/>
      <c r="F63" s="42"/>
      <c r="G63" s="43" t="n">
        <v>10</v>
      </c>
      <c r="H63" s="44"/>
      <c r="I63" s="45" t="n">
        <f aca="false">G63*H63</f>
        <v>0</v>
      </c>
    </row>
    <row r="64" customFormat="false" ht="9.9" hidden="false" customHeight="true" outlineLevel="0" collapsed="false">
      <c r="A64" s="35" t="s">
        <v>38</v>
      </c>
      <c r="B64" s="49" t="s">
        <v>39</v>
      </c>
      <c r="C64" s="49"/>
      <c r="D64" s="49"/>
      <c r="E64" s="49"/>
      <c r="F64" s="49"/>
      <c r="G64" s="37" t="n">
        <v>1152.52</v>
      </c>
      <c r="H64" s="48"/>
      <c r="I64" s="39" t="n">
        <f aca="false">G64*H64</f>
        <v>0</v>
      </c>
    </row>
    <row r="65" customFormat="false" ht="9.9" hidden="false" customHeight="true" outlineLevel="0" collapsed="false">
      <c r="A65" s="40"/>
      <c r="B65" s="41"/>
      <c r="C65" s="42" t="s">
        <v>18</v>
      </c>
      <c r="D65" s="42"/>
      <c r="E65" s="42"/>
      <c r="F65" s="42"/>
      <c r="G65" s="43" t="n">
        <v>70</v>
      </c>
      <c r="H65" s="44"/>
      <c r="I65" s="45" t="n">
        <f aca="false">G65*H65</f>
        <v>0</v>
      </c>
    </row>
    <row r="66" customFormat="false" ht="9.9" hidden="false" customHeight="true" outlineLevel="0" collapsed="false">
      <c r="A66" s="40"/>
      <c r="B66" s="41"/>
      <c r="C66" s="42" t="s">
        <v>19</v>
      </c>
      <c r="D66" s="42"/>
      <c r="E66" s="42"/>
      <c r="F66" s="42"/>
      <c r="G66" s="43" t="n">
        <v>10</v>
      </c>
      <c r="H66" s="44"/>
      <c r="I66" s="45" t="n">
        <f aca="false">G66*H66</f>
        <v>0</v>
      </c>
    </row>
    <row r="67" customFormat="false" ht="9.9" hidden="false" customHeight="true" outlineLevel="0" collapsed="false">
      <c r="A67" s="40"/>
      <c r="B67" s="41"/>
      <c r="C67" s="46" t="s">
        <v>20</v>
      </c>
      <c r="D67" s="46"/>
      <c r="E67" s="46"/>
      <c r="F67" s="46"/>
      <c r="G67" s="43" t="n">
        <v>30</v>
      </c>
      <c r="H67" s="44"/>
      <c r="I67" s="45" t="n">
        <f aca="false">G67*H67</f>
        <v>0</v>
      </c>
    </row>
    <row r="68" customFormat="false" ht="9.9" hidden="false" customHeight="true" outlineLevel="0" collapsed="false">
      <c r="A68" s="40"/>
      <c r="B68" s="41"/>
      <c r="C68" s="46" t="s">
        <v>21</v>
      </c>
      <c r="D68" s="46"/>
      <c r="E68" s="46"/>
      <c r="F68" s="46"/>
      <c r="G68" s="43" t="n">
        <v>10</v>
      </c>
      <c r="H68" s="44"/>
      <c r="I68" s="45" t="n">
        <f aca="false">G68*H68</f>
        <v>0</v>
      </c>
    </row>
    <row r="69" customFormat="false" ht="9.9" hidden="false" customHeight="true" outlineLevel="0" collapsed="false">
      <c r="A69" s="40"/>
      <c r="B69" s="41"/>
      <c r="C69" s="42" t="s">
        <v>22</v>
      </c>
      <c r="D69" s="42"/>
      <c r="E69" s="42"/>
      <c r="F69" s="42"/>
      <c r="G69" s="43" t="n">
        <v>30</v>
      </c>
      <c r="H69" s="44"/>
      <c r="I69" s="45" t="n">
        <f aca="false">G69*H69</f>
        <v>0</v>
      </c>
    </row>
    <row r="70" customFormat="false" ht="9.9" hidden="false" customHeight="true" outlineLevel="0" collapsed="false">
      <c r="A70" s="40"/>
      <c r="B70" s="41"/>
      <c r="C70" s="42" t="s">
        <v>23</v>
      </c>
      <c r="D70" s="42"/>
      <c r="E70" s="42"/>
      <c r="F70" s="42"/>
      <c r="G70" s="43" t="n">
        <v>10</v>
      </c>
      <c r="H70" s="44"/>
      <c r="I70" s="45" t="n">
        <f aca="false">G70*H70</f>
        <v>0</v>
      </c>
    </row>
    <row r="71" customFormat="false" ht="14.15" hidden="false" customHeight="true" outlineLevel="0" collapsed="false">
      <c r="A71" s="35" t="s">
        <v>40</v>
      </c>
      <c r="B71" s="36" t="s">
        <v>41</v>
      </c>
      <c r="C71" s="36"/>
      <c r="D71" s="36"/>
      <c r="E71" s="36"/>
      <c r="F71" s="36"/>
      <c r="G71" s="37" t="n">
        <v>668.32</v>
      </c>
      <c r="H71" s="48"/>
      <c r="I71" s="39" t="n">
        <f aca="false">G71*H71</f>
        <v>0</v>
      </c>
    </row>
    <row r="72" customFormat="false" ht="9.9" hidden="false" customHeight="true" outlineLevel="0" collapsed="false">
      <c r="A72" s="40"/>
      <c r="B72" s="41"/>
      <c r="C72" s="42" t="s">
        <v>18</v>
      </c>
      <c r="D72" s="42"/>
      <c r="E72" s="42"/>
      <c r="F72" s="42"/>
      <c r="G72" s="43" t="n">
        <v>70</v>
      </c>
      <c r="H72" s="44"/>
      <c r="I72" s="45" t="n">
        <f aca="false">G72*H72</f>
        <v>0</v>
      </c>
    </row>
    <row r="73" customFormat="false" ht="9.9" hidden="false" customHeight="true" outlineLevel="0" collapsed="false">
      <c r="A73" s="40"/>
      <c r="B73" s="41"/>
      <c r="C73" s="42" t="s">
        <v>19</v>
      </c>
      <c r="D73" s="42"/>
      <c r="E73" s="42"/>
      <c r="F73" s="42"/>
      <c r="G73" s="43" t="n">
        <v>14</v>
      </c>
      <c r="H73" s="44"/>
      <c r="I73" s="45" t="n">
        <f aca="false">G73*H73</f>
        <v>0</v>
      </c>
    </row>
    <row r="74" customFormat="false" ht="9.9" hidden="false" customHeight="true" outlineLevel="0" collapsed="false">
      <c r="A74" s="40"/>
      <c r="B74" s="41"/>
      <c r="C74" s="46" t="s">
        <v>20</v>
      </c>
      <c r="D74" s="46"/>
      <c r="E74" s="46"/>
      <c r="F74" s="46"/>
      <c r="G74" s="43" t="n">
        <v>35</v>
      </c>
      <c r="H74" s="44"/>
      <c r="I74" s="45" t="n">
        <f aca="false">G74*H74</f>
        <v>0</v>
      </c>
    </row>
    <row r="75" customFormat="false" ht="9.9" hidden="false" customHeight="true" outlineLevel="0" collapsed="false">
      <c r="A75" s="40"/>
      <c r="B75" s="41"/>
      <c r="C75" s="46" t="s">
        <v>21</v>
      </c>
      <c r="D75" s="46"/>
      <c r="E75" s="46"/>
      <c r="F75" s="46"/>
      <c r="G75" s="43" t="n">
        <v>25</v>
      </c>
      <c r="H75" s="44"/>
      <c r="I75" s="45" t="n">
        <f aca="false">G75*H75</f>
        <v>0</v>
      </c>
    </row>
    <row r="76" customFormat="false" ht="9.9" hidden="false" customHeight="true" outlineLevel="0" collapsed="false">
      <c r="A76" s="40"/>
      <c r="B76" s="41"/>
      <c r="C76" s="42" t="s">
        <v>22</v>
      </c>
      <c r="D76" s="42"/>
      <c r="E76" s="42"/>
      <c r="F76" s="42"/>
      <c r="G76" s="43" t="n">
        <v>36</v>
      </c>
      <c r="H76" s="44"/>
      <c r="I76" s="45" t="n">
        <f aca="false">G76*H76</f>
        <v>0</v>
      </c>
    </row>
    <row r="77" customFormat="false" ht="9.9" hidden="false" customHeight="true" outlineLevel="0" collapsed="false">
      <c r="A77" s="40"/>
      <c r="B77" s="41"/>
      <c r="C77" s="42" t="s">
        <v>23</v>
      </c>
      <c r="D77" s="42"/>
      <c r="E77" s="42"/>
      <c r="F77" s="42"/>
      <c r="G77" s="43" t="n">
        <v>10</v>
      </c>
      <c r="H77" s="44"/>
      <c r="I77" s="45" t="n">
        <f aca="false">G77*H77</f>
        <v>0</v>
      </c>
    </row>
    <row r="78" customFormat="false" ht="20.5" hidden="false" customHeight="true" outlineLevel="0" collapsed="false">
      <c r="A78" s="35" t="s">
        <v>42</v>
      </c>
      <c r="B78" s="47" t="s">
        <v>43</v>
      </c>
      <c r="C78" s="47"/>
      <c r="D78" s="47"/>
      <c r="E78" s="47"/>
      <c r="F78" s="47"/>
      <c r="G78" s="37" t="n">
        <v>558.32</v>
      </c>
      <c r="H78" s="48"/>
      <c r="I78" s="39" t="n">
        <f aca="false">G78*H78</f>
        <v>0</v>
      </c>
    </row>
    <row r="79" customFormat="false" ht="9.9" hidden="false" customHeight="true" outlineLevel="0" collapsed="false">
      <c r="A79" s="51"/>
      <c r="B79" s="41"/>
      <c r="C79" s="42" t="s">
        <v>18</v>
      </c>
      <c r="D79" s="42"/>
      <c r="E79" s="42"/>
      <c r="F79" s="42"/>
      <c r="G79" s="43" t="n">
        <v>70</v>
      </c>
      <c r="H79" s="44"/>
      <c r="I79" s="45" t="n">
        <f aca="false">G79*H79</f>
        <v>0</v>
      </c>
    </row>
    <row r="80" customFormat="false" ht="9.9" hidden="false" customHeight="true" outlineLevel="0" collapsed="false">
      <c r="A80" s="51"/>
      <c r="B80" s="41"/>
      <c r="C80" s="42" t="s">
        <v>19</v>
      </c>
      <c r="D80" s="42"/>
      <c r="E80" s="42"/>
      <c r="F80" s="42"/>
      <c r="G80" s="43" t="n">
        <v>14</v>
      </c>
      <c r="H80" s="44"/>
      <c r="I80" s="45" t="n">
        <f aca="false">G80*H80</f>
        <v>0</v>
      </c>
    </row>
    <row r="81" customFormat="false" ht="9.9" hidden="false" customHeight="true" outlineLevel="0" collapsed="false">
      <c r="A81" s="51"/>
      <c r="B81" s="41"/>
      <c r="C81" s="46" t="s">
        <v>20</v>
      </c>
      <c r="D81" s="46"/>
      <c r="E81" s="46"/>
      <c r="F81" s="46"/>
      <c r="G81" s="43" t="n">
        <v>35</v>
      </c>
      <c r="H81" s="44"/>
      <c r="I81" s="45" t="n">
        <f aca="false">G81*H81</f>
        <v>0</v>
      </c>
    </row>
    <row r="82" customFormat="false" ht="9.9" hidden="false" customHeight="true" outlineLevel="0" collapsed="false">
      <c r="A82" s="51"/>
      <c r="B82" s="41"/>
      <c r="C82" s="46" t="s">
        <v>21</v>
      </c>
      <c r="D82" s="46"/>
      <c r="E82" s="46"/>
      <c r="F82" s="46"/>
      <c r="G82" s="43" t="n">
        <v>25</v>
      </c>
      <c r="H82" s="44"/>
      <c r="I82" s="45" t="n">
        <f aca="false">G82*H82</f>
        <v>0</v>
      </c>
    </row>
    <row r="83" customFormat="false" ht="9.9" hidden="false" customHeight="true" outlineLevel="0" collapsed="false">
      <c r="A83" s="51"/>
      <c r="B83" s="41"/>
      <c r="C83" s="42" t="s">
        <v>22</v>
      </c>
      <c r="D83" s="42"/>
      <c r="E83" s="42"/>
      <c r="F83" s="42"/>
      <c r="G83" s="43" t="n">
        <v>36</v>
      </c>
      <c r="H83" s="44"/>
      <c r="I83" s="45" t="n">
        <f aca="false">G83*H83</f>
        <v>0</v>
      </c>
    </row>
    <row r="84" customFormat="false" ht="9.9" hidden="false" customHeight="true" outlineLevel="0" collapsed="false">
      <c r="A84" s="51"/>
      <c r="B84" s="41"/>
      <c r="C84" s="42" t="s">
        <v>23</v>
      </c>
      <c r="D84" s="42"/>
      <c r="E84" s="42"/>
      <c r="F84" s="42"/>
      <c r="G84" s="43" t="n">
        <v>10</v>
      </c>
      <c r="H84" s="44"/>
      <c r="I84" s="45" t="n">
        <f aca="false">G84*H84</f>
        <v>0</v>
      </c>
    </row>
    <row r="85" customFormat="false" ht="9.9" hidden="false" customHeight="true" outlineLevel="0" collapsed="false">
      <c r="A85" s="35" t="s">
        <v>44</v>
      </c>
      <c r="B85" s="36" t="s">
        <v>45</v>
      </c>
      <c r="C85" s="36"/>
      <c r="D85" s="36"/>
      <c r="E85" s="36"/>
      <c r="F85" s="36"/>
      <c r="G85" s="37" t="n">
        <v>915.32</v>
      </c>
      <c r="H85" s="48"/>
      <c r="I85" s="39" t="n">
        <f aca="false">G85*H85</f>
        <v>0</v>
      </c>
    </row>
    <row r="86" customFormat="false" ht="9.9" hidden="false" customHeight="true" outlineLevel="0" collapsed="false">
      <c r="A86" s="40"/>
      <c r="B86" s="41"/>
      <c r="C86" s="42" t="s">
        <v>18</v>
      </c>
      <c r="D86" s="42"/>
      <c r="E86" s="42"/>
      <c r="F86" s="42"/>
      <c r="G86" s="43" t="n">
        <v>70</v>
      </c>
      <c r="H86" s="44"/>
      <c r="I86" s="45" t="n">
        <f aca="false">G86*H86</f>
        <v>0</v>
      </c>
    </row>
    <row r="87" customFormat="false" ht="9.9" hidden="false" customHeight="true" outlineLevel="0" collapsed="false">
      <c r="A87" s="40"/>
      <c r="B87" s="41"/>
      <c r="C87" s="42" t="s">
        <v>19</v>
      </c>
      <c r="D87" s="42"/>
      <c r="E87" s="42"/>
      <c r="F87" s="42"/>
      <c r="G87" s="43" t="n">
        <v>14</v>
      </c>
      <c r="H87" s="44"/>
      <c r="I87" s="45" t="n">
        <f aca="false">G87*H87</f>
        <v>0</v>
      </c>
    </row>
    <row r="88" customFormat="false" ht="9.9" hidden="false" customHeight="true" outlineLevel="0" collapsed="false">
      <c r="A88" s="40"/>
      <c r="B88" s="41"/>
      <c r="C88" s="46" t="s">
        <v>20</v>
      </c>
      <c r="D88" s="46"/>
      <c r="E88" s="46"/>
      <c r="F88" s="46"/>
      <c r="G88" s="43" t="n">
        <v>35</v>
      </c>
      <c r="H88" s="44"/>
      <c r="I88" s="45" t="n">
        <f aca="false">G88*H88</f>
        <v>0</v>
      </c>
    </row>
    <row r="89" customFormat="false" ht="9.9" hidden="false" customHeight="true" outlineLevel="0" collapsed="false">
      <c r="A89" s="40"/>
      <c r="B89" s="41"/>
      <c r="C89" s="46" t="s">
        <v>21</v>
      </c>
      <c r="D89" s="46"/>
      <c r="E89" s="46"/>
      <c r="F89" s="46"/>
      <c r="G89" s="43" t="n">
        <v>25</v>
      </c>
      <c r="H89" s="44"/>
      <c r="I89" s="45" t="n">
        <f aca="false">G89*H89</f>
        <v>0</v>
      </c>
    </row>
    <row r="90" customFormat="false" ht="9.9" hidden="false" customHeight="true" outlineLevel="0" collapsed="false">
      <c r="A90" s="40"/>
      <c r="B90" s="41"/>
      <c r="C90" s="42" t="s">
        <v>22</v>
      </c>
      <c r="D90" s="42"/>
      <c r="E90" s="42"/>
      <c r="F90" s="42"/>
      <c r="G90" s="43" t="n">
        <v>36</v>
      </c>
      <c r="H90" s="44"/>
      <c r="I90" s="45" t="n">
        <f aca="false">G90*H90</f>
        <v>0</v>
      </c>
    </row>
    <row r="91" customFormat="false" ht="9.9" hidden="false" customHeight="true" outlineLevel="0" collapsed="false">
      <c r="A91" s="40"/>
      <c r="B91" s="41"/>
      <c r="C91" s="42" t="s">
        <v>23</v>
      </c>
      <c r="D91" s="42"/>
      <c r="E91" s="42"/>
      <c r="F91" s="42"/>
      <c r="G91" s="43" t="n">
        <v>10</v>
      </c>
      <c r="H91" s="44"/>
      <c r="I91" s="45" t="n">
        <f aca="false">G91*H91</f>
        <v>0</v>
      </c>
    </row>
    <row r="92" customFormat="false" ht="9.9" hidden="false" customHeight="true" outlineLevel="0" collapsed="false">
      <c r="A92" s="35" t="s">
        <v>46</v>
      </c>
      <c r="B92" s="47" t="s">
        <v>47</v>
      </c>
      <c r="C92" s="47"/>
      <c r="D92" s="47"/>
      <c r="E92" s="47"/>
      <c r="F92" s="47"/>
      <c r="G92" s="37" t="n">
        <v>888.32</v>
      </c>
      <c r="H92" s="48"/>
      <c r="I92" s="39" t="n">
        <f aca="false">G92*H92</f>
        <v>0</v>
      </c>
    </row>
    <row r="93" customFormat="false" ht="9.9" hidden="false" customHeight="true" outlineLevel="0" collapsed="false">
      <c r="A93" s="40"/>
      <c r="B93" s="41"/>
      <c r="C93" s="42" t="s">
        <v>18</v>
      </c>
      <c r="D93" s="42"/>
      <c r="E93" s="42"/>
      <c r="F93" s="42"/>
      <c r="G93" s="43" t="n">
        <v>70</v>
      </c>
      <c r="H93" s="44"/>
      <c r="I93" s="45" t="n">
        <f aca="false">G93*H93</f>
        <v>0</v>
      </c>
    </row>
    <row r="94" customFormat="false" ht="9.9" hidden="false" customHeight="true" outlineLevel="0" collapsed="false">
      <c r="A94" s="40"/>
      <c r="B94" s="41"/>
      <c r="C94" s="42" t="s">
        <v>19</v>
      </c>
      <c r="D94" s="42"/>
      <c r="E94" s="42"/>
      <c r="F94" s="42"/>
      <c r="G94" s="43" t="n">
        <v>14</v>
      </c>
      <c r="H94" s="44"/>
      <c r="I94" s="45" t="n">
        <f aca="false">G94*H94</f>
        <v>0</v>
      </c>
    </row>
    <row r="95" customFormat="false" ht="9.9" hidden="false" customHeight="true" outlineLevel="0" collapsed="false">
      <c r="A95" s="40"/>
      <c r="B95" s="41"/>
      <c r="C95" s="46" t="s">
        <v>20</v>
      </c>
      <c r="D95" s="46"/>
      <c r="E95" s="46"/>
      <c r="F95" s="46"/>
      <c r="G95" s="43" t="n">
        <v>35</v>
      </c>
      <c r="H95" s="44"/>
      <c r="I95" s="45" t="n">
        <f aca="false">G95*H95</f>
        <v>0</v>
      </c>
    </row>
    <row r="96" customFormat="false" ht="9.9" hidden="false" customHeight="true" outlineLevel="0" collapsed="false">
      <c r="A96" s="40"/>
      <c r="B96" s="41"/>
      <c r="C96" s="46" t="s">
        <v>21</v>
      </c>
      <c r="D96" s="46"/>
      <c r="E96" s="46"/>
      <c r="F96" s="46"/>
      <c r="G96" s="43" t="n">
        <v>25</v>
      </c>
      <c r="H96" s="44"/>
      <c r="I96" s="45" t="n">
        <f aca="false">G96*H96</f>
        <v>0</v>
      </c>
    </row>
    <row r="97" customFormat="false" ht="9.9" hidden="false" customHeight="true" outlineLevel="0" collapsed="false">
      <c r="A97" s="40"/>
      <c r="B97" s="41"/>
      <c r="C97" s="42" t="s">
        <v>22</v>
      </c>
      <c r="D97" s="42"/>
      <c r="E97" s="42"/>
      <c r="F97" s="42"/>
      <c r="G97" s="43" t="n">
        <v>36</v>
      </c>
      <c r="H97" s="44"/>
      <c r="I97" s="45" t="n">
        <f aca="false">G97*H97</f>
        <v>0</v>
      </c>
    </row>
    <row r="98" customFormat="false" ht="9.9" hidden="false" customHeight="true" outlineLevel="0" collapsed="false">
      <c r="A98" s="40"/>
      <c r="B98" s="41"/>
      <c r="C98" s="42" t="s">
        <v>23</v>
      </c>
      <c r="D98" s="42"/>
      <c r="E98" s="42"/>
      <c r="F98" s="42"/>
      <c r="G98" s="43" t="n">
        <v>10</v>
      </c>
      <c r="H98" s="44"/>
      <c r="I98" s="45" t="n">
        <f aca="false">G98*H98</f>
        <v>0</v>
      </c>
    </row>
    <row r="99" customFormat="false" ht="22.6" hidden="false" customHeight="true" outlineLevel="0" collapsed="false">
      <c r="A99" s="35" t="s">
        <v>48</v>
      </c>
      <c r="B99" s="47" t="s">
        <v>49</v>
      </c>
      <c r="C99" s="47"/>
      <c r="D99" s="47"/>
      <c r="E99" s="47"/>
      <c r="F99" s="47"/>
      <c r="G99" s="37" t="n">
        <v>823.32</v>
      </c>
      <c r="H99" s="48"/>
      <c r="I99" s="39" t="n">
        <f aca="false">G99*H99</f>
        <v>0</v>
      </c>
    </row>
    <row r="100" customFormat="false" ht="9.9" hidden="false" customHeight="true" outlineLevel="0" collapsed="false">
      <c r="A100" s="51"/>
      <c r="B100" s="41"/>
      <c r="C100" s="42" t="s">
        <v>18</v>
      </c>
      <c r="D100" s="42"/>
      <c r="E100" s="42"/>
      <c r="F100" s="42"/>
      <c r="G100" s="43" t="n">
        <v>70</v>
      </c>
      <c r="H100" s="44"/>
      <c r="I100" s="45" t="n">
        <f aca="false">G100*H100</f>
        <v>0</v>
      </c>
    </row>
    <row r="101" customFormat="false" ht="9.9" hidden="false" customHeight="true" outlineLevel="0" collapsed="false">
      <c r="A101" s="51"/>
      <c r="B101" s="41"/>
      <c r="C101" s="42" t="s">
        <v>19</v>
      </c>
      <c r="D101" s="42"/>
      <c r="E101" s="42"/>
      <c r="F101" s="42"/>
      <c r="G101" s="43" t="n">
        <v>14</v>
      </c>
      <c r="H101" s="44"/>
      <c r="I101" s="45" t="n">
        <f aca="false">G101*H101</f>
        <v>0</v>
      </c>
    </row>
    <row r="102" customFormat="false" ht="9.9" hidden="false" customHeight="true" outlineLevel="0" collapsed="false">
      <c r="A102" s="51"/>
      <c r="B102" s="41"/>
      <c r="C102" s="46" t="s">
        <v>20</v>
      </c>
      <c r="D102" s="46"/>
      <c r="E102" s="46"/>
      <c r="F102" s="46"/>
      <c r="G102" s="43" t="n">
        <v>35</v>
      </c>
      <c r="H102" s="44"/>
      <c r="I102" s="45" t="n">
        <f aca="false">G102*H102</f>
        <v>0</v>
      </c>
    </row>
    <row r="103" customFormat="false" ht="9.9" hidden="false" customHeight="true" outlineLevel="0" collapsed="false">
      <c r="A103" s="51"/>
      <c r="B103" s="41"/>
      <c r="C103" s="46" t="s">
        <v>21</v>
      </c>
      <c r="D103" s="46"/>
      <c r="E103" s="46"/>
      <c r="F103" s="46"/>
      <c r="G103" s="43" t="n">
        <v>25</v>
      </c>
      <c r="H103" s="44"/>
      <c r="I103" s="45" t="n">
        <f aca="false">G103*H103</f>
        <v>0</v>
      </c>
    </row>
    <row r="104" customFormat="false" ht="9.9" hidden="false" customHeight="true" outlineLevel="0" collapsed="false">
      <c r="A104" s="51"/>
      <c r="B104" s="41"/>
      <c r="C104" s="42" t="s">
        <v>22</v>
      </c>
      <c r="D104" s="42"/>
      <c r="E104" s="42"/>
      <c r="F104" s="42"/>
      <c r="G104" s="43" t="n">
        <v>36</v>
      </c>
      <c r="H104" s="44"/>
      <c r="I104" s="45" t="n">
        <f aca="false">G104*H104</f>
        <v>0</v>
      </c>
    </row>
    <row r="105" customFormat="false" ht="9.9" hidden="false" customHeight="true" outlineLevel="0" collapsed="false">
      <c r="A105" s="51"/>
      <c r="B105" s="41"/>
      <c r="C105" s="42" t="s">
        <v>23</v>
      </c>
      <c r="D105" s="42"/>
      <c r="E105" s="42"/>
      <c r="F105" s="42"/>
      <c r="G105" s="43" t="n">
        <v>10</v>
      </c>
      <c r="H105" s="44"/>
      <c r="I105" s="45" t="n">
        <f aca="false">G105*H105</f>
        <v>0</v>
      </c>
    </row>
    <row r="106" customFormat="false" ht="9.9" hidden="false" customHeight="true" outlineLevel="0" collapsed="false">
      <c r="A106" s="35" t="s">
        <v>50</v>
      </c>
      <c r="B106" s="47" t="s">
        <v>51</v>
      </c>
      <c r="C106" s="47"/>
      <c r="D106" s="47"/>
      <c r="E106" s="47"/>
      <c r="F106" s="47"/>
      <c r="G106" s="37" t="n">
        <v>1553.32</v>
      </c>
      <c r="H106" s="48"/>
      <c r="I106" s="39" t="n">
        <f aca="false">G106*H106</f>
        <v>0</v>
      </c>
    </row>
    <row r="107" customFormat="false" ht="9.9" hidden="false" customHeight="true" outlineLevel="0" collapsed="false">
      <c r="A107" s="51"/>
      <c r="B107" s="41"/>
      <c r="C107" s="42" t="s">
        <v>18</v>
      </c>
      <c r="D107" s="42"/>
      <c r="E107" s="42"/>
      <c r="F107" s="42"/>
      <c r="G107" s="43" t="n">
        <v>70</v>
      </c>
      <c r="H107" s="44"/>
      <c r="I107" s="45" t="n">
        <f aca="false">G107*H107</f>
        <v>0</v>
      </c>
    </row>
    <row r="108" customFormat="false" ht="9.9" hidden="false" customHeight="true" outlineLevel="0" collapsed="false">
      <c r="A108" s="51"/>
      <c r="B108" s="41"/>
      <c r="C108" s="42" t="s">
        <v>19</v>
      </c>
      <c r="D108" s="42"/>
      <c r="E108" s="42"/>
      <c r="F108" s="42"/>
      <c r="G108" s="43" t="n">
        <v>14</v>
      </c>
      <c r="H108" s="44"/>
      <c r="I108" s="45" t="n">
        <f aca="false">G108*H108</f>
        <v>0</v>
      </c>
    </row>
    <row r="109" customFormat="false" ht="9.9" hidden="false" customHeight="true" outlineLevel="0" collapsed="false">
      <c r="A109" s="51"/>
      <c r="B109" s="41"/>
      <c r="C109" s="46" t="s">
        <v>20</v>
      </c>
      <c r="D109" s="46"/>
      <c r="E109" s="46"/>
      <c r="F109" s="46"/>
      <c r="G109" s="43" t="n">
        <v>35</v>
      </c>
      <c r="H109" s="44"/>
      <c r="I109" s="45" t="n">
        <f aca="false">G109*H109</f>
        <v>0</v>
      </c>
    </row>
    <row r="110" customFormat="false" ht="9.9" hidden="false" customHeight="true" outlineLevel="0" collapsed="false">
      <c r="A110" s="51"/>
      <c r="B110" s="41"/>
      <c r="C110" s="46" t="s">
        <v>21</v>
      </c>
      <c r="D110" s="46"/>
      <c r="E110" s="46"/>
      <c r="F110" s="46"/>
      <c r="G110" s="43" t="n">
        <v>25</v>
      </c>
      <c r="H110" s="44"/>
      <c r="I110" s="45" t="n">
        <f aca="false">G110*H110</f>
        <v>0</v>
      </c>
    </row>
    <row r="111" customFormat="false" ht="9.9" hidden="false" customHeight="true" outlineLevel="0" collapsed="false">
      <c r="A111" s="51"/>
      <c r="B111" s="41"/>
      <c r="C111" s="42" t="s">
        <v>22</v>
      </c>
      <c r="D111" s="42"/>
      <c r="E111" s="42"/>
      <c r="F111" s="42"/>
      <c r="G111" s="43" t="n">
        <v>36</v>
      </c>
      <c r="H111" s="44"/>
      <c r="I111" s="45" t="n">
        <f aca="false">G111*H111</f>
        <v>0</v>
      </c>
    </row>
    <row r="112" customFormat="false" ht="9.9" hidden="false" customHeight="true" outlineLevel="0" collapsed="false">
      <c r="A112" s="51"/>
      <c r="B112" s="41"/>
      <c r="C112" s="42" t="s">
        <v>23</v>
      </c>
      <c r="D112" s="42"/>
      <c r="E112" s="42"/>
      <c r="F112" s="42"/>
      <c r="G112" s="43" t="n">
        <v>10</v>
      </c>
      <c r="H112" s="44"/>
      <c r="I112" s="45" t="n">
        <f aca="false">G112*H112</f>
        <v>0</v>
      </c>
    </row>
    <row r="113" customFormat="false" ht="9.9" hidden="false" customHeight="true" outlineLevel="0" collapsed="false">
      <c r="A113" s="35" t="s">
        <v>52</v>
      </c>
      <c r="B113" s="47" t="s">
        <v>53</v>
      </c>
      <c r="C113" s="47"/>
      <c r="D113" s="47"/>
      <c r="E113" s="47"/>
      <c r="F113" s="47"/>
      <c r="G113" s="37" t="n">
        <v>583.32</v>
      </c>
      <c r="H113" s="48"/>
      <c r="I113" s="39" t="n">
        <f aca="false">G113*H113</f>
        <v>0</v>
      </c>
    </row>
    <row r="114" customFormat="false" ht="9.9" hidden="false" customHeight="true" outlineLevel="0" collapsed="false">
      <c r="A114" s="51"/>
      <c r="B114" s="41"/>
      <c r="C114" s="42" t="s">
        <v>18</v>
      </c>
      <c r="D114" s="42"/>
      <c r="E114" s="42"/>
      <c r="F114" s="42"/>
      <c r="G114" s="43" t="n">
        <v>80</v>
      </c>
      <c r="H114" s="44"/>
      <c r="I114" s="45" t="n">
        <f aca="false">G114*H114</f>
        <v>0</v>
      </c>
    </row>
    <row r="115" customFormat="false" ht="9.9" hidden="false" customHeight="true" outlineLevel="0" collapsed="false">
      <c r="A115" s="51"/>
      <c r="B115" s="41"/>
      <c r="C115" s="42" t="s">
        <v>19</v>
      </c>
      <c r="D115" s="42"/>
      <c r="E115" s="42"/>
      <c r="F115" s="42"/>
      <c r="G115" s="43" t="n">
        <v>25</v>
      </c>
      <c r="H115" s="44"/>
      <c r="I115" s="45" t="n">
        <f aca="false">G115*H115</f>
        <v>0</v>
      </c>
    </row>
    <row r="116" customFormat="false" ht="9.9" hidden="false" customHeight="true" outlineLevel="0" collapsed="false">
      <c r="A116" s="51"/>
      <c r="B116" s="41"/>
      <c r="C116" s="46" t="s">
        <v>20</v>
      </c>
      <c r="D116" s="46"/>
      <c r="E116" s="46"/>
      <c r="F116" s="46"/>
      <c r="G116" s="43" t="n">
        <v>50</v>
      </c>
      <c r="H116" s="44"/>
      <c r="I116" s="45" t="n">
        <f aca="false">G116*H116</f>
        <v>0</v>
      </c>
    </row>
    <row r="117" customFormat="false" ht="9.9" hidden="false" customHeight="true" outlineLevel="0" collapsed="false">
      <c r="A117" s="51"/>
      <c r="B117" s="41"/>
      <c r="C117" s="46" t="s">
        <v>21</v>
      </c>
      <c r="D117" s="46"/>
      <c r="E117" s="46"/>
      <c r="F117" s="46"/>
      <c r="G117" s="43" t="n">
        <v>25</v>
      </c>
      <c r="H117" s="44"/>
      <c r="I117" s="45" t="n">
        <f aca="false">G117*H117</f>
        <v>0</v>
      </c>
    </row>
    <row r="118" customFormat="false" ht="9.9" hidden="false" customHeight="true" outlineLevel="0" collapsed="false">
      <c r="A118" s="51"/>
      <c r="B118" s="41"/>
      <c r="C118" s="42" t="s">
        <v>22</v>
      </c>
      <c r="D118" s="42"/>
      <c r="E118" s="42"/>
      <c r="F118" s="42"/>
      <c r="G118" s="43" t="n">
        <v>50</v>
      </c>
      <c r="H118" s="44"/>
      <c r="I118" s="45" t="n">
        <f aca="false">G118*H118</f>
        <v>0</v>
      </c>
    </row>
    <row r="119" customFormat="false" ht="9.9" hidden="false" customHeight="true" outlineLevel="0" collapsed="false">
      <c r="A119" s="51"/>
      <c r="B119" s="41"/>
      <c r="C119" s="42" t="s">
        <v>23</v>
      </c>
      <c r="D119" s="42"/>
      <c r="E119" s="42"/>
      <c r="F119" s="42"/>
      <c r="G119" s="43" t="n">
        <v>10</v>
      </c>
      <c r="H119" s="44"/>
      <c r="I119" s="45" t="n">
        <f aca="false">G119*H119</f>
        <v>0</v>
      </c>
    </row>
    <row r="120" customFormat="false" ht="14.15" hidden="false" customHeight="true" outlineLevel="0" collapsed="false">
      <c r="A120" s="52" t="s">
        <v>54</v>
      </c>
      <c r="B120" s="36" t="s">
        <v>55</v>
      </c>
      <c r="C120" s="36"/>
      <c r="D120" s="36"/>
      <c r="E120" s="36"/>
      <c r="F120" s="36"/>
      <c r="G120" s="37" t="n">
        <v>541.32</v>
      </c>
      <c r="H120" s="48"/>
      <c r="I120" s="39" t="n">
        <f aca="false">G120*H120</f>
        <v>0</v>
      </c>
    </row>
    <row r="121" customFormat="false" ht="9.9" hidden="false" customHeight="true" outlineLevel="0" collapsed="false">
      <c r="A121" s="53"/>
      <c r="B121" s="41"/>
      <c r="C121" s="42" t="s">
        <v>56</v>
      </c>
      <c r="D121" s="42"/>
      <c r="E121" s="42"/>
      <c r="F121" s="42"/>
      <c r="G121" s="43" t="n">
        <v>70</v>
      </c>
      <c r="H121" s="44"/>
      <c r="I121" s="45" t="n">
        <f aca="false">G121*H121</f>
        <v>0</v>
      </c>
    </row>
    <row r="122" customFormat="false" ht="9.9" hidden="false" customHeight="true" outlineLevel="0" collapsed="false">
      <c r="A122" s="53"/>
      <c r="B122" s="41"/>
      <c r="C122" s="42" t="s">
        <v>19</v>
      </c>
      <c r="D122" s="42"/>
      <c r="E122" s="42"/>
      <c r="F122" s="42"/>
      <c r="G122" s="43" t="n">
        <v>14</v>
      </c>
      <c r="H122" s="44"/>
      <c r="I122" s="45" t="n">
        <f aca="false">G122*H122</f>
        <v>0</v>
      </c>
    </row>
    <row r="123" customFormat="false" ht="9.9" hidden="false" customHeight="true" outlineLevel="0" collapsed="false">
      <c r="A123" s="53"/>
      <c r="B123" s="41"/>
      <c r="C123" s="46" t="s">
        <v>20</v>
      </c>
      <c r="D123" s="46"/>
      <c r="E123" s="46"/>
      <c r="F123" s="46"/>
      <c r="G123" s="43" t="n">
        <v>35</v>
      </c>
      <c r="H123" s="44"/>
      <c r="I123" s="45" t="n">
        <f aca="false">G123*H123</f>
        <v>0</v>
      </c>
    </row>
    <row r="124" customFormat="false" ht="9.9" hidden="false" customHeight="true" outlineLevel="0" collapsed="false">
      <c r="A124" s="53"/>
      <c r="B124" s="41"/>
      <c r="C124" s="46" t="s">
        <v>21</v>
      </c>
      <c r="D124" s="46"/>
      <c r="E124" s="46"/>
      <c r="F124" s="46"/>
      <c r="G124" s="43" t="n">
        <v>25</v>
      </c>
      <c r="H124" s="44"/>
      <c r="I124" s="45" t="n">
        <f aca="false">G124*H124</f>
        <v>0</v>
      </c>
    </row>
    <row r="125" customFormat="false" ht="9.9" hidden="false" customHeight="true" outlineLevel="0" collapsed="false">
      <c r="A125" s="53"/>
      <c r="B125" s="41"/>
      <c r="C125" s="42" t="s">
        <v>22</v>
      </c>
      <c r="D125" s="42"/>
      <c r="E125" s="42"/>
      <c r="F125" s="42"/>
      <c r="G125" s="43" t="n">
        <v>36</v>
      </c>
      <c r="H125" s="44"/>
      <c r="I125" s="45" t="n">
        <f aca="false">G125*H125</f>
        <v>0</v>
      </c>
    </row>
    <row r="126" customFormat="false" ht="9.9" hidden="false" customHeight="true" outlineLevel="0" collapsed="false">
      <c r="A126" s="53"/>
      <c r="B126" s="41"/>
      <c r="C126" s="42" t="s">
        <v>23</v>
      </c>
      <c r="D126" s="42"/>
      <c r="E126" s="42"/>
      <c r="F126" s="42"/>
      <c r="G126" s="43" t="n">
        <v>10</v>
      </c>
      <c r="H126" s="44"/>
      <c r="I126" s="45" t="n">
        <f aca="false">G126*H126</f>
        <v>0</v>
      </c>
    </row>
    <row r="127" customFormat="false" ht="20.5" hidden="false" customHeight="true" outlineLevel="0" collapsed="false">
      <c r="A127" s="52" t="s">
        <v>57</v>
      </c>
      <c r="B127" s="47" t="s">
        <v>58</v>
      </c>
      <c r="C127" s="47"/>
      <c r="D127" s="47"/>
      <c r="E127" s="47"/>
      <c r="F127" s="47"/>
      <c r="G127" s="37" t="n">
        <v>242.85</v>
      </c>
      <c r="H127" s="48"/>
      <c r="I127" s="39" t="n">
        <f aca="false">G127*H127</f>
        <v>0</v>
      </c>
    </row>
    <row r="128" customFormat="false" ht="9.9" hidden="false" customHeight="true" outlineLevel="0" collapsed="false">
      <c r="A128" s="53"/>
      <c r="B128" s="41"/>
      <c r="C128" s="42" t="s">
        <v>59</v>
      </c>
      <c r="D128" s="42"/>
      <c r="E128" s="42"/>
      <c r="F128" s="42"/>
      <c r="G128" s="43" t="n">
        <v>70</v>
      </c>
      <c r="H128" s="44"/>
      <c r="I128" s="45" t="n">
        <f aca="false">G128*H128</f>
        <v>0</v>
      </c>
    </row>
    <row r="129" customFormat="false" ht="9.9" hidden="false" customHeight="true" outlineLevel="0" collapsed="false">
      <c r="A129" s="53"/>
      <c r="B129" s="41"/>
      <c r="C129" s="42" t="s">
        <v>19</v>
      </c>
      <c r="D129" s="42"/>
      <c r="E129" s="42"/>
      <c r="F129" s="42"/>
      <c r="G129" s="43" t="n">
        <v>15</v>
      </c>
      <c r="H129" s="44"/>
      <c r="I129" s="45" t="n">
        <f aca="false">G129*H129</f>
        <v>0</v>
      </c>
    </row>
    <row r="130" customFormat="false" ht="9.9" hidden="false" customHeight="true" outlineLevel="0" collapsed="false">
      <c r="A130" s="53"/>
      <c r="B130" s="41"/>
      <c r="C130" s="46" t="s">
        <v>20</v>
      </c>
      <c r="D130" s="46"/>
      <c r="E130" s="46"/>
      <c r="F130" s="46"/>
      <c r="G130" s="43" t="n">
        <v>30</v>
      </c>
      <c r="H130" s="44"/>
      <c r="I130" s="45" t="n">
        <f aca="false">G130*H130</f>
        <v>0</v>
      </c>
    </row>
    <row r="131" customFormat="false" ht="9.9" hidden="false" customHeight="true" outlineLevel="0" collapsed="false">
      <c r="A131" s="53"/>
      <c r="B131" s="41"/>
      <c r="C131" s="46" t="s">
        <v>21</v>
      </c>
      <c r="D131" s="46"/>
      <c r="E131" s="46"/>
      <c r="F131" s="46"/>
      <c r="G131" s="43" t="n">
        <v>15</v>
      </c>
      <c r="H131" s="44"/>
      <c r="I131" s="45" t="n">
        <f aca="false">G131*H131</f>
        <v>0</v>
      </c>
    </row>
    <row r="132" customFormat="false" ht="9.9" hidden="false" customHeight="true" outlineLevel="0" collapsed="false">
      <c r="A132" s="53"/>
      <c r="B132" s="41"/>
      <c r="C132" s="42" t="s">
        <v>22</v>
      </c>
      <c r="D132" s="42"/>
      <c r="E132" s="42"/>
      <c r="F132" s="42"/>
      <c r="G132" s="43" t="n">
        <v>30</v>
      </c>
      <c r="H132" s="44"/>
      <c r="I132" s="45" t="n">
        <f aca="false">G132*H132</f>
        <v>0</v>
      </c>
    </row>
    <row r="133" customFormat="false" ht="9.9" hidden="false" customHeight="true" outlineLevel="0" collapsed="false">
      <c r="A133" s="53"/>
      <c r="B133" s="41"/>
      <c r="C133" s="42" t="s">
        <v>23</v>
      </c>
      <c r="D133" s="42"/>
      <c r="E133" s="42"/>
      <c r="F133" s="42"/>
      <c r="G133" s="43" t="n">
        <v>10</v>
      </c>
      <c r="H133" s="44"/>
      <c r="I133" s="45" t="n">
        <f aca="false">G133*H133</f>
        <v>0</v>
      </c>
    </row>
    <row r="134" customFormat="false" ht="14.15" hidden="false" customHeight="true" outlineLevel="0" collapsed="false">
      <c r="A134" s="52" t="s">
        <v>60</v>
      </c>
      <c r="B134" s="36" t="s">
        <v>61</v>
      </c>
      <c r="C134" s="36"/>
      <c r="D134" s="36"/>
      <c r="E134" s="36"/>
      <c r="F134" s="36"/>
      <c r="G134" s="37" t="n">
        <v>380.85</v>
      </c>
      <c r="H134" s="48"/>
      <c r="I134" s="39" t="n">
        <f aca="false">G134*H134</f>
        <v>0</v>
      </c>
    </row>
    <row r="135" customFormat="false" ht="9.9" hidden="false" customHeight="true" outlineLevel="0" collapsed="false">
      <c r="A135" s="53"/>
      <c r="B135" s="41"/>
      <c r="C135" s="42" t="s">
        <v>62</v>
      </c>
      <c r="D135" s="42"/>
      <c r="E135" s="42"/>
      <c r="F135" s="42"/>
      <c r="G135" s="43" t="n">
        <v>70</v>
      </c>
      <c r="H135" s="44"/>
      <c r="I135" s="45" t="n">
        <f aca="false">G135*H135</f>
        <v>0</v>
      </c>
    </row>
    <row r="136" customFormat="false" ht="9.9" hidden="false" customHeight="true" outlineLevel="0" collapsed="false">
      <c r="A136" s="53"/>
      <c r="B136" s="41"/>
      <c r="C136" s="42" t="s">
        <v>19</v>
      </c>
      <c r="D136" s="42"/>
      <c r="E136" s="42"/>
      <c r="F136" s="42"/>
      <c r="G136" s="43" t="n">
        <v>25</v>
      </c>
      <c r="H136" s="44"/>
      <c r="I136" s="45" t="n">
        <f aca="false">G136*H136</f>
        <v>0</v>
      </c>
    </row>
    <row r="137" customFormat="false" ht="9.9" hidden="false" customHeight="true" outlineLevel="0" collapsed="false">
      <c r="A137" s="53"/>
      <c r="B137" s="41"/>
      <c r="C137" s="46" t="s">
        <v>20</v>
      </c>
      <c r="D137" s="46"/>
      <c r="E137" s="46"/>
      <c r="F137" s="46"/>
      <c r="G137" s="43" t="n">
        <v>70</v>
      </c>
      <c r="H137" s="44"/>
      <c r="I137" s="45" t="n">
        <f aca="false">G137*H137</f>
        <v>0</v>
      </c>
    </row>
    <row r="138" customFormat="false" ht="9.9" hidden="false" customHeight="true" outlineLevel="0" collapsed="false">
      <c r="A138" s="53"/>
      <c r="B138" s="41"/>
      <c r="C138" s="46" t="s">
        <v>21</v>
      </c>
      <c r="D138" s="46"/>
      <c r="E138" s="46"/>
      <c r="F138" s="46"/>
      <c r="G138" s="43" t="n">
        <v>19</v>
      </c>
      <c r="H138" s="44"/>
      <c r="I138" s="45" t="n">
        <f aca="false">G138*H138</f>
        <v>0</v>
      </c>
    </row>
    <row r="139" customFormat="false" ht="9.9" hidden="false" customHeight="true" outlineLevel="0" collapsed="false">
      <c r="A139" s="53"/>
      <c r="B139" s="41"/>
      <c r="C139" s="42" t="s">
        <v>22</v>
      </c>
      <c r="D139" s="42"/>
      <c r="E139" s="42"/>
      <c r="F139" s="42"/>
      <c r="G139" s="43" t="n">
        <v>45</v>
      </c>
      <c r="H139" s="44"/>
      <c r="I139" s="45" t="n">
        <f aca="false">G139*H139</f>
        <v>0</v>
      </c>
    </row>
    <row r="140" customFormat="false" ht="9.9" hidden="false" customHeight="true" outlineLevel="0" collapsed="false">
      <c r="A140" s="53"/>
      <c r="B140" s="41"/>
      <c r="C140" s="42" t="s">
        <v>23</v>
      </c>
      <c r="D140" s="42"/>
      <c r="E140" s="42"/>
      <c r="F140" s="42"/>
      <c r="G140" s="43" t="n">
        <v>10</v>
      </c>
      <c r="H140" s="44"/>
      <c r="I140" s="45" t="n">
        <f aca="false">G140*H140</f>
        <v>0</v>
      </c>
    </row>
    <row r="141" customFormat="false" ht="14.15" hidden="false" customHeight="true" outlineLevel="0" collapsed="false">
      <c r="A141" s="52" t="s">
        <v>63</v>
      </c>
      <c r="B141" s="36" t="s">
        <v>64</v>
      </c>
      <c r="C141" s="36"/>
      <c r="D141" s="36"/>
      <c r="E141" s="36"/>
      <c r="F141" s="36"/>
      <c r="G141" s="37" t="n">
        <v>2378.32</v>
      </c>
      <c r="H141" s="38"/>
      <c r="I141" s="39" t="n">
        <f aca="false">G141*H141</f>
        <v>0</v>
      </c>
    </row>
    <row r="142" customFormat="false" ht="9.9" hidden="false" customHeight="true" outlineLevel="0" collapsed="false">
      <c r="A142" s="53"/>
      <c r="B142" s="54"/>
      <c r="C142" s="42" t="s">
        <v>65</v>
      </c>
      <c r="D142" s="42"/>
      <c r="E142" s="42"/>
      <c r="F142" s="42"/>
      <c r="G142" s="43" t="n">
        <v>550</v>
      </c>
      <c r="H142" s="44"/>
      <c r="I142" s="45" t="n">
        <f aca="false">G142*H142</f>
        <v>0</v>
      </c>
    </row>
    <row r="143" customFormat="false" ht="9.9" hidden="false" customHeight="true" outlineLevel="0" collapsed="false">
      <c r="A143" s="53"/>
      <c r="B143" s="54"/>
      <c r="C143" s="42" t="s">
        <v>19</v>
      </c>
      <c r="D143" s="42"/>
      <c r="E143" s="42"/>
      <c r="F143" s="42"/>
      <c r="G143" s="43" t="n">
        <v>400</v>
      </c>
      <c r="H143" s="44"/>
      <c r="I143" s="45" t="n">
        <f aca="false">G143*H143</f>
        <v>0</v>
      </c>
    </row>
    <row r="144" customFormat="false" ht="9.9" hidden="false" customHeight="true" outlineLevel="0" collapsed="false">
      <c r="A144" s="53"/>
      <c r="B144" s="54"/>
      <c r="C144" s="46" t="s">
        <v>20</v>
      </c>
      <c r="D144" s="46"/>
      <c r="E144" s="46"/>
      <c r="F144" s="46"/>
      <c r="G144" s="43" t="n">
        <v>1100</v>
      </c>
      <c r="H144" s="44"/>
      <c r="I144" s="45" t="n">
        <f aca="false">G144*H144</f>
        <v>0</v>
      </c>
    </row>
    <row r="145" customFormat="false" ht="9.9" hidden="false" customHeight="true" outlineLevel="0" collapsed="false">
      <c r="A145" s="53"/>
      <c r="B145" s="54"/>
      <c r="C145" s="46" t="s">
        <v>21</v>
      </c>
      <c r="D145" s="46"/>
      <c r="E145" s="46"/>
      <c r="F145" s="46"/>
      <c r="G145" s="43" t="n">
        <v>75</v>
      </c>
      <c r="H145" s="44"/>
      <c r="I145" s="45" t="n">
        <f aca="false">G145*H145</f>
        <v>0</v>
      </c>
    </row>
    <row r="146" customFormat="false" ht="9.9" hidden="false" customHeight="true" outlineLevel="0" collapsed="false">
      <c r="A146" s="53"/>
      <c r="B146" s="54"/>
      <c r="C146" s="42" t="s">
        <v>22</v>
      </c>
      <c r="D146" s="42"/>
      <c r="E146" s="42"/>
      <c r="F146" s="42"/>
      <c r="G146" s="43" t="n">
        <v>150</v>
      </c>
      <c r="H146" s="44"/>
      <c r="I146" s="45" t="n">
        <f aca="false">G146*H146</f>
        <v>0</v>
      </c>
    </row>
    <row r="147" customFormat="false" ht="9.9" hidden="false" customHeight="true" outlineLevel="0" collapsed="false">
      <c r="A147" s="53"/>
      <c r="B147" s="41"/>
      <c r="C147" s="42" t="s">
        <v>23</v>
      </c>
      <c r="D147" s="42"/>
      <c r="E147" s="42"/>
      <c r="F147" s="42"/>
      <c r="G147" s="43" t="n">
        <v>10</v>
      </c>
      <c r="H147" s="44"/>
      <c r="I147" s="45" t="n">
        <f aca="false">G147*H147</f>
        <v>0</v>
      </c>
    </row>
    <row r="148" customFormat="false" ht="14.15" hidden="false" customHeight="true" outlineLevel="0" collapsed="false">
      <c r="A148" s="52" t="s">
        <v>66</v>
      </c>
      <c r="B148" s="36" t="s">
        <v>67</v>
      </c>
      <c r="C148" s="36"/>
      <c r="D148" s="36"/>
      <c r="E148" s="36"/>
      <c r="F148" s="36"/>
      <c r="G148" s="37" t="n">
        <v>2628.32</v>
      </c>
      <c r="H148" s="38"/>
      <c r="I148" s="39" t="n">
        <f aca="false">G148*H148</f>
        <v>0</v>
      </c>
    </row>
    <row r="149" customFormat="false" ht="9.9" hidden="false" customHeight="true" outlineLevel="0" collapsed="false">
      <c r="A149" s="53"/>
      <c r="B149" s="41"/>
      <c r="C149" s="42" t="s">
        <v>65</v>
      </c>
      <c r="D149" s="42"/>
      <c r="E149" s="42"/>
      <c r="F149" s="42"/>
      <c r="G149" s="43" t="n">
        <v>550</v>
      </c>
      <c r="H149" s="44"/>
      <c r="I149" s="45" t="n">
        <f aca="false">G149*H149</f>
        <v>0</v>
      </c>
    </row>
    <row r="150" customFormat="false" ht="9.9" hidden="false" customHeight="true" outlineLevel="0" collapsed="false">
      <c r="A150" s="53"/>
      <c r="B150" s="41"/>
      <c r="C150" s="42" t="s">
        <v>19</v>
      </c>
      <c r="D150" s="42"/>
      <c r="E150" s="42"/>
      <c r="F150" s="42"/>
      <c r="G150" s="43" t="n">
        <v>300</v>
      </c>
      <c r="H150" s="44"/>
      <c r="I150" s="45" t="n">
        <f aca="false">G150*H150</f>
        <v>0</v>
      </c>
    </row>
    <row r="151" customFormat="false" ht="9.9" hidden="false" customHeight="true" outlineLevel="0" collapsed="false">
      <c r="A151" s="53"/>
      <c r="B151" s="41"/>
      <c r="C151" s="46" t="s">
        <v>20</v>
      </c>
      <c r="D151" s="46"/>
      <c r="E151" s="46"/>
      <c r="F151" s="46"/>
      <c r="G151" s="43" t="n">
        <v>600</v>
      </c>
      <c r="H151" s="44"/>
      <c r="I151" s="45" t="n">
        <f aca="false">G151*H151</f>
        <v>0</v>
      </c>
    </row>
    <row r="152" customFormat="false" ht="9.9" hidden="false" customHeight="true" outlineLevel="0" collapsed="false">
      <c r="A152" s="53"/>
      <c r="B152" s="41"/>
      <c r="C152" s="46" t="s">
        <v>21</v>
      </c>
      <c r="D152" s="46"/>
      <c r="E152" s="46"/>
      <c r="F152" s="46"/>
      <c r="G152" s="43" t="n">
        <v>69</v>
      </c>
      <c r="H152" s="44"/>
      <c r="I152" s="45" t="n">
        <f aca="false">G152*H152</f>
        <v>0</v>
      </c>
    </row>
    <row r="153" customFormat="false" ht="9.9" hidden="false" customHeight="true" outlineLevel="0" collapsed="false">
      <c r="A153" s="53"/>
      <c r="B153" s="41"/>
      <c r="C153" s="42" t="s">
        <v>22</v>
      </c>
      <c r="D153" s="42"/>
      <c r="E153" s="42"/>
      <c r="F153" s="42"/>
      <c r="G153" s="43" t="n">
        <v>139</v>
      </c>
      <c r="H153" s="44"/>
      <c r="I153" s="45" t="n">
        <f aca="false">G153*H153</f>
        <v>0</v>
      </c>
    </row>
    <row r="154" customFormat="false" ht="9.9" hidden="false" customHeight="true" outlineLevel="0" collapsed="false">
      <c r="A154" s="53"/>
      <c r="B154" s="41"/>
      <c r="C154" s="42" t="s">
        <v>23</v>
      </c>
      <c r="D154" s="42"/>
      <c r="E154" s="42"/>
      <c r="F154" s="42"/>
      <c r="G154" s="43" t="n">
        <v>10</v>
      </c>
      <c r="H154" s="44"/>
      <c r="I154" s="45" t="n">
        <f aca="false">G154*H154</f>
        <v>0</v>
      </c>
    </row>
    <row r="155" customFormat="false" ht="9.9" hidden="false" customHeight="true" outlineLevel="0" collapsed="false">
      <c r="A155" s="52" t="s">
        <v>68</v>
      </c>
      <c r="B155" s="55" t="s">
        <v>69</v>
      </c>
      <c r="C155" s="55"/>
      <c r="D155" s="55"/>
      <c r="E155" s="55"/>
      <c r="F155" s="55"/>
      <c r="G155" s="37" t="n">
        <v>550</v>
      </c>
      <c r="H155" s="38"/>
      <c r="I155" s="39" t="n">
        <f aca="false">G155*H155</f>
        <v>0</v>
      </c>
    </row>
    <row r="156" customFormat="false" ht="9.9" hidden="false" customHeight="true" outlineLevel="0" collapsed="false">
      <c r="A156" s="52" t="s">
        <v>70</v>
      </c>
      <c r="B156" s="36" t="s">
        <v>71</v>
      </c>
      <c r="C156" s="36"/>
      <c r="D156" s="36"/>
      <c r="E156" s="36"/>
      <c r="F156" s="36"/>
      <c r="G156" s="37" t="n">
        <v>385.11</v>
      </c>
      <c r="H156" s="38"/>
      <c r="I156" s="39" t="n">
        <f aca="false">G156*H156</f>
        <v>0</v>
      </c>
    </row>
    <row r="157" customFormat="false" ht="9.9" hidden="false" customHeight="true" outlineLevel="0" collapsed="false">
      <c r="A157" s="53"/>
      <c r="B157" s="41"/>
      <c r="C157" s="42" t="s">
        <v>72</v>
      </c>
      <c r="D157" s="42"/>
      <c r="E157" s="42"/>
      <c r="F157" s="42"/>
      <c r="G157" s="43" t="n">
        <v>325</v>
      </c>
      <c r="H157" s="44"/>
      <c r="I157" s="45" t="n">
        <f aca="false">G157*H157</f>
        <v>0</v>
      </c>
    </row>
    <row r="158" customFormat="false" ht="9.9" hidden="false" customHeight="true" outlineLevel="0" collapsed="false">
      <c r="A158" s="53"/>
      <c r="B158" s="41"/>
      <c r="C158" s="42" t="s">
        <v>19</v>
      </c>
      <c r="D158" s="42"/>
      <c r="E158" s="42"/>
      <c r="F158" s="42"/>
      <c r="G158" s="43" t="n">
        <v>34</v>
      </c>
      <c r="H158" s="44"/>
      <c r="I158" s="45" t="n">
        <f aca="false">G158*H158</f>
        <v>0</v>
      </c>
    </row>
    <row r="159" customFormat="false" ht="9.9" hidden="false" customHeight="true" outlineLevel="0" collapsed="false">
      <c r="A159" s="53"/>
      <c r="B159" s="41"/>
      <c r="C159" s="46" t="s">
        <v>20</v>
      </c>
      <c r="D159" s="46"/>
      <c r="E159" s="46"/>
      <c r="F159" s="46"/>
      <c r="G159" s="43" t="n">
        <v>103</v>
      </c>
      <c r="H159" s="44"/>
      <c r="I159" s="45" t="n">
        <f aca="false">G159*H159</f>
        <v>0</v>
      </c>
    </row>
    <row r="160" customFormat="false" ht="9.9" hidden="false" customHeight="true" outlineLevel="0" collapsed="false">
      <c r="A160" s="53"/>
      <c r="B160" s="41"/>
      <c r="C160" s="46" t="s">
        <v>21</v>
      </c>
      <c r="D160" s="46"/>
      <c r="E160" s="46"/>
      <c r="F160" s="46"/>
      <c r="G160" s="43" t="n">
        <v>19</v>
      </c>
      <c r="H160" s="44"/>
      <c r="I160" s="45" t="n">
        <f aca="false">G160*H160</f>
        <v>0</v>
      </c>
    </row>
    <row r="161" customFormat="false" ht="9.9" hidden="false" customHeight="true" outlineLevel="0" collapsed="false">
      <c r="A161" s="53"/>
      <c r="B161" s="41"/>
      <c r="C161" s="42" t="s">
        <v>22</v>
      </c>
      <c r="D161" s="42"/>
      <c r="E161" s="42"/>
      <c r="F161" s="42"/>
      <c r="G161" s="43" t="n">
        <v>37</v>
      </c>
      <c r="H161" s="44"/>
      <c r="I161" s="45" t="n">
        <f aca="false">G161*H161</f>
        <v>0</v>
      </c>
    </row>
    <row r="162" customFormat="false" ht="9.9" hidden="false" customHeight="true" outlineLevel="0" collapsed="false">
      <c r="A162" s="53"/>
      <c r="B162" s="41"/>
      <c r="C162" s="42" t="s">
        <v>23</v>
      </c>
      <c r="D162" s="42"/>
      <c r="E162" s="42"/>
      <c r="F162" s="42"/>
      <c r="G162" s="43" t="n">
        <v>19</v>
      </c>
      <c r="H162" s="44"/>
      <c r="I162" s="45" t="n">
        <f aca="false">G162*H162</f>
        <v>0</v>
      </c>
    </row>
    <row r="163" customFormat="false" ht="9.9" hidden="false" customHeight="true" outlineLevel="0" collapsed="false">
      <c r="A163" s="52" t="s">
        <v>73</v>
      </c>
      <c r="B163" s="56" t="s">
        <v>74</v>
      </c>
      <c r="C163" s="56"/>
      <c r="D163" s="56"/>
      <c r="E163" s="56"/>
      <c r="F163" s="56"/>
      <c r="G163" s="37" t="n">
        <v>15.53</v>
      </c>
      <c r="H163" s="38"/>
      <c r="I163" s="39" t="n">
        <f aca="false">G163*H163</f>
        <v>0</v>
      </c>
    </row>
    <row r="164" customFormat="false" ht="9.9" hidden="false" customHeight="true" outlineLevel="0" collapsed="false">
      <c r="A164" s="52" t="s">
        <v>75</v>
      </c>
      <c r="B164" s="56" t="s">
        <v>76</v>
      </c>
      <c r="C164" s="56"/>
      <c r="D164" s="56"/>
      <c r="E164" s="56"/>
      <c r="F164" s="56"/>
      <c r="G164" s="37" t="n">
        <v>33.03</v>
      </c>
      <c r="H164" s="38"/>
      <c r="I164" s="39" t="n">
        <f aca="false">G164*H164</f>
        <v>0</v>
      </c>
    </row>
    <row r="165" customFormat="false" ht="9.9" hidden="false" customHeight="true" outlineLevel="0" collapsed="false">
      <c r="A165" s="52" t="s">
        <v>77</v>
      </c>
      <c r="B165" s="56" t="s">
        <v>78</v>
      </c>
      <c r="C165" s="56"/>
      <c r="D165" s="56"/>
      <c r="E165" s="56"/>
      <c r="F165" s="56"/>
      <c r="G165" s="37" t="n">
        <v>11.54</v>
      </c>
      <c r="H165" s="38"/>
      <c r="I165" s="39" t="n">
        <f aca="false">G165*H165</f>
        <v>0</v>
      </c>
    </row>
    <row r="166" customFormat="false" ht="9.9" hidden="false" customHeight="true" outlineLevel="0" collapsed="false">
      <c r="A166" s="52" t="s">
        <v>79</v>
      </c>
      <c r="B166" s="56" t="s">
        <v>80</v>
      </c>
      <c r="C166" s="56"/>
      <c r="D166" s="56"/>
      <c r="E166" s="56"/>
      <c r="F166" s="56"/>
      <c r="G166" s="37" t="n">
        <v>13.29</v>
      </c>
      <c r="H166" s="38"/>
      <c r="I166" s="39" t="n">
        <f aca="false">G166*H166</f>
        <v>0</v>
      </c>
    </row>
    <row r="167" customFormat="false" ht="9.9" hidden="false" customHeight="true" outlineLevel="0" collapsed="false">
      <c r="A167" s="52" t="s">
        <v>81</v>
      </c>
      <c r="B167" s="55" t="s">
        <v>82</v>
      </c>
      <c r="C167" s="55"/>
      <c r="D167" s="55"/>
      <c r="E167" s="55"/>
      <c r="F167" s="55"/>
      <c r="G167" s="37" t="n">
        <v>99.56</v>
      </c>
      <c r="H167" s="38"/>
      <c r="I167" s="39" t="n">
        <f aca="false">G167*H167</f>
        <v>0</v>
      </c>
    </row>
    <row r="168" customFormat="false" ht="9.7" hidden="false" customHeight="true" outlineLevel="0" collapsed="false">
      <c r="A168" s="53"/>
      <c r="B168" s="41"/>
      <c r="C168" s="42" t="s">
        <v>83</v>
      </c>
      <c r="D168" s="42"/>
      <c r="E168" s="42"/>
      <c r="F168" s="42"/>
      <c r="G168" s="43" t="n">
        <v>165</v>
      </c>
      <c r="H168" s="57"/>
      <c r="I168" s="45" t="n">
        <f aca="false">G168*H168</f>
        <v>0</v>
      </c>
    </row>
    <row r="169" customFormat="false" ht="8.95" hidden="false" customHeight="true" outlineLevel="0" collapsed="false">
      <c r="A169" s="53"/>
      <c r="B169" s="41"/>
      <c r="C169" s="42" t="s">
        <v>23</v>
      </c>
      <c r="D169" s="42"/>
      <c r="E169" s="42"/>
      <c r="F169" s="42"/>
      <c r="G169" s="43" t="n">
        <v>10</v>
      </c>
      <c r="H169" s="57"/>
      <c r="I169" s="45" t="n">
        <f aca="false">G169*H169</f>
        <v>0</v>
      </c>
    </row>
    <row r="170" customFormat="false" ht="9.9" hidden="false" customHeight="true" outlineLevel="0" collapsed="false">
      <c r="A170" s="52" t="s">
        <v>84</v>
      </c>
      <c r="B170" s="36" t="s">
        <v>85</v>
      </c>
      <c r="C170" s="36"/>
      <c r="D170" s="36"/>
      <c r="E170" s="36"/>
      <c r="F170" s="36"/>
      <c r="G170" s="37" t="n">
        <v>86.13</v>
      </c>
      <c r="H170" s="38"/>
      <c r="I170" s="39" t="n">
        <f aca="false">G170*H170</f>
        <v>0</v>
      </c>
    </row>
    <row r="171" customFormat="false" ht="9.9" hidden="false" customHeight="true" outlineLevel="0" collapsed="false">
      <c r="A171" s="53"/>
      <c r="B171" s="41"/>
      <c r="C171" s="42" t="s">
        <v>65</v>
      </c>
      <c r="D171" s="42"/>
      <c r="E171" s="42"/>
      <c r="F171" s="42"/>
      <c r="G171" s="43" t="n">
        <v>35</v>
      </c>
      <c r="H171" s="44"/>
      <c r="I171" s="45" t="n">
        <f aca="false">G171*H171</f>
        <v>0</v>
      </c>
    </row>
    <row r="172" customFormat="false" ht="9.9" hidden="false" customHeight="true" outlineLevel="0" collapsed="false">
      <c r="A172" s="53"/>
      <c r="B172" s="41"/>
      <c r="C172" s="42" t="s">
        <v>19</v>
      </c>
      <c r="D172" s="42"/>
      <c r="E172" s="42"/>
      <c r="F172" s="42"/>
      <c r="G172" s="43" t="n">
        <v>0</v>
      </c>
      <c r="H172" s="44"/>
      <c r="I172" s="45" t="n">
        <f aca="false">G172*H172</f>
        <v>0</v>
      </c>
    </row>
    <row r="173" customFormat="false" ht="9.9" hidden="false" customHeight="true" outlineLevel="0" collapsed="false">
      <c r="A173" s="53"/>
      <c r="B173" s="41"/>
      <c r="C173" s="46" t="s">
        <v>20</v>
      </c>
      <c r="D173" s="46"/>
      <c r="E173" s="46"/>
      <c r="F173" s="46"/>
      <c r="G173" s="43" t="n">
        <v>0</v>
      </c>
      <c r="H173" s="44"/>
      <c r="I173" s="45" t="n">
        <f aca="false">G173*H173</f>
        <v>0</v>
      </c>
    </row>
    <row r="174" customFormat="false" ht="9.9" hidden="false" customHeight="true" outlineLevel="0" collapsed="false">
      <c r="A174" s="53"/>
      <c r="B174" s="41"/>
      <c r="C174" s="46" t="s">
        <v>21</v>
      </c>
      <c r="D174" s="46"/>
      <c r="E174" s="46"/>
      <c r="F174" s="46"/>
      <c r="G174" s="43" t="n">
        <v>0</v>
      </c>
      <c r="H174" s="44"/>
      <c r="I174" s="45" t="n">
        <f aca="false">G174*H174</f>
        <v>0</v>
      </c>
    </row>
    <row r="175" customFormat="false" ht="9.9" hidden="false" customHeight="true" outlineLevel="0" collapsed="false">
      <c r="A175" s="53"/>
      <c r="B175" s="41"/>
      <c r="C175" s="42" t="s">
        <v>22</v>
      </c>
      <c r="D175" s="42"/>
      <c r="E175" s="42"/>
      <c r="F175" s="42"/>
      <c r="G175" s="43" t="n">
        <v>0</v>
      </c>
      <c r="H175" s="44"/>
      <c r="I175" s="45" t="n">
        <f aca="false">G175*H175</f>
        <v>0</v>
      </c>
    </row>
    <row r="176" customFormat="false" ht="9.9" hidden="false" customHeight="true" outlineLevel="0" collapsed="false">
      <c r="A176" s="53"/>
      <c r="B176" s="41"/>
      <c r="C176" s="42" t="s">
        <v>23</v>
      </c>
      <c r="D176" s="42"/>
      <c r="E176" s="42"/>
      <c r="F176" s="42"/>
      <c r="G176" s="43" t="n">
        <v>10</v>
      </c>
      <c r="H176" s="44"/>
      <c r="I176" s="45" t="n">
        <f aca="false">G176*H176</f>
        <v>0</v>
      </c>
    </row>
    <row r="177" customFormat="false" ht="9.9" hidden="false" customHeight="true" outlineLevel="0" collapsed="false">
      <c r="A177" s="52" t="s">
        <v>86</v>
      </c>
      <c r="B177" s="36" t="s">
        <v>87</v>
      </c>
      <c r="C177" s="36"/>
      <c r="D177" s="36"/>
      <c r="E177" s="36"/>
      <c r="F177" s="36"/>
      <c r="G177" s="37" t="n">
        <v>96.13</v>
      </c>
      <c r="H177" s="38"/>
      <c r="I177" s="39" t="n">
        <f aca="false">G177*H177</f>
        <v>0</v>
      </c>
    </row>
    <row r="178" customFormat="false" ht="9.9" hidden="false" customHeight="true" outlineLevel="0" collapsed="false">
      <c r="A178" s="53"/>
      <c r="B178" s="41"/>
      <c r="C178" s="42" t="s">
        <v>65</v>
      </c>
      <c r="D178" s="42"/>
      <c r="E178" s="42"/>
      <c r="F178" s="42"/>
      <c r="G178" s="43" t="n">
        <v>35</v>
      </c>
      <c r="H178" s="44"/>
      <c r="I178" s="45" t="n">
        <f aca="false">G178*H178</f>
        <v>0</v>
      </c>
    </row>
    <row r="179" customFormat="false" ht="9.9" hidden="false" customHeight="true" outlineLevel="0" collapsed="false">
      <c r="A179" s="53"/>
      <c r="B179" s="41"/>
      <c r="C179" s="42" t="s">
        <v>19</v>
      </c>
      <c r="D179" s="42"/>
      <c r="E179" s="42"/>
      <c r="F179" s="42"/>
      <c r="G179" s="43" t="n">
        <v>0</v>
      </c>
      <c r="H179" s="44"/>
      <c r="I179" s="45" t="n">
        <f aca="false">G179*H179</f>
        <v>0</v>
      </c>
    </row>
    <row r="180" customFormat="false" ht="9.9" hidden="false" customHeight="true" outlineLevel="0" collapsed="false">
      <c r="A180" s="53"/>
      <c r="B180" s="41"/>
      <c r="C180" s="46" t="s">
        <v>20</v>
      </c>
      <c r="D180" s="46"/>
      <c r="E180" s="46"/>
      <c r="F180" s="46"/>
      <c r="G180" s="43" t="n">
        <v>0</v>
      </c>
      <c r="H180" s="44"/>
      <c r="I180" s="45" t="n">
        <f aca="false">G180*H180</f>
        <v>0</v>
      </c>
    </row>
    <row r="181" customFormat="false" ht="9.9" hidden="false" customHeight="true" outlineLevel="0" collapsed="false">
      <c r="A181" s="53"/>
      <c r="B181" s="41"/>
      <c r="C181" s="46" t="s">
        <v>21</v>
      </c>
      <c r="D181" s="46"/>
      <c r="E181" s="46"/>
      <c r="F181" s="46"/>
      <c r="G181" s="43" t="n">
        <v>0</v>
      </c>
      <c r="H181" s="44"/>
      <c r="I181" s="45" t="n">
        <f aca="false">G181*H181</f>
        <v>0</v>
      </c>
    </row>
    <row r="182" customFormat="false" ht="9.9" hidden="false" customHeight="true" outlineLevel="0" collapsed="false">
      <c r="A182" s="53"/>
      <c r="B182" s="41"/>
      <c r="C182" s="42" t="s">
        <v>22</v>
      </c>
      <c r="D182" s="42"/>
      <c r="E182" s="42"/>
      <c r="F182" s="42"/>
      <c r="G182" s="43" t="n">
        <v>0</v>
      </c>
      <c r="H182" s="44"/>
      <c r="I182" s="45" t="n">
        <f aca="false">G182*H182</f>
        <v>0</v>
      </c>
    </row>
    <row r="183" customFormat="false" ht="9.9" hidden="false" customHeight="true" outlineLevel="0" collapsed="false">
      <c r="A183" s="53"/>
      <c r="B183" s="41"/>
      <c r="C183" s="42" t="s">
        <v>23</v>
      </c>
      <c r="D183" s="42"/>
      <c r="E183" s="42"/>
      <c r="F183" s="42"/>
      <c r="G183" s="43" t="n">
        <v>10</v>
      </c>
      <c r="H183" s="44"/>
      <c r="I183" s="45" t="n">
        <f aca="false">G183*H183</f>
        <v>0</v>
      </c>
    </row>
    <row r="184" customFormat="false" ht="11.55" hidden="false" customHeight="true" outlineLevel="0" collapsed="false">
      <c r="A184" s="58"/>
      <c r="B184" s="59"/>
      <c r="C184" s="59"/>
      <c r="D184" s="59"/>
      <c r="E184" s="59"/>
      <c r="F184" s="59"/>
      <c r="G184" s="60" t="s">
        <v>88</v>
      </c>
      <c r="H184" s="61" t="n">
        <f aca="false">SUM(H8:H183)</f>
        <v>5</v>
      </c>
      <c r="I184" s="62"/>
    </row>
    <row r="185" customFormat="false" ht="19.85" hidden="false" customHeight="true" outlineLevel="0" collapsed="false">
      <c r="A185" s="58"/>
      <c r="B185" s="59"/>
      <c r="C185" s="59"/>
      <c r="D185" s="59"/>
      <c r="E185" s="59"/>
      <c r="F185" s="59"/>
      <c r="G185" s="63" t="s">
        <v>89</v>
      </c>
      <c r="H185" s="63"/>
      <c r="I185" s="64" t="n">
        <f aca="false">SUM(I8:I183)</f>
        <v>1526.64</v>
      </c>
    </row>
    <row r="186" s="2" customFormat="true" ht="19.85" hidden="false" customHeight="true" outlineLevel="0" collapsed="false">
      <c r="A186" s="1"/>
      <c r="G186" s="65" t="s">
        <v>90</v>
      </c>
      <c r="H186" s="65"/>
      <c r="I186" s="66" t="n">
        <f aca="false">(SUMPRODUCT(G8:G9,H8:H9)+SUMPRODUCT(G14:G16,H14:H16)+SUMPRODUCT(G21:G23,H21:H23)+SUMPRODUCT(G28:G30,H28:H30)+SUMPRODUCT(G35:G37,H35:H37)+SUMPRODUCT(G42:G44,H42:H44)+SUMPRODUCT(G49:G51,H49:H51)+SUMPRODUCT(G56:G58,H56:H58)+SUMPRODUCT(G63:G65,H63:H65)+SUMPRODUCT(G70:G72,H70:H72)+SUMPRODUCT(G77:G79,H77:H79)+SUMPRODUCT(G84:G86,H84:H86)+SUMPRODUCT(G91:G93,H91:H93)+SUMPRODUCT(G98:G100,H98:H100)+SUMPRODUCT(G105:G107,H105:H107)+SUMPRODUCT(G112:G114,H112:H114)+SUMPRODUCT(G119:G121,H119:H121)+SUMPRODUCT(G126:G128,H126:H128)+SUMPRODUCT(G133:G135,H133:H135)+SUMPRODUCT(G140:G142,H140:H142)+SUMPRODUCT(G147:G149,H147:H149)+SUMPRODUCT(G154:G157,H154:H157)+SUMPRODUCT(G162:G171,H162:H171)+SUMPRODUCT(G176:G178,H176:H178)+SUMPRODUCT(G183,H183))*0.08</f>
        <v>122.1312</v>
      </c>
    </row>
    <row r="187" s="2" customFormat="true" ht="19.85" hidden="false" customHeight="true" outlineLevel="0" collapsed="false">
      <c r="A187" s="1"/>
      <c r="G187" s="65" t="s">
        <v>91</v>
      </c>
      <c r="H187" s="65"/>
      <c r="I187" s="66" t="n">
        <f aca="false">(I185+I186)*20/100</f>
        <v>329.75424</v>
      </c>
    </row>
    <row r="188" s="2" customFormat="true" ht="19.85" hidden="false" customHeight="true" outlineLevel="0" collapsed="false">
      <c r="A188" s="1"/>
      <c r="G188" s="67" t="s">
        <v>92</v>
      </c>
      <c r="H188" s="67"/>
      <c r="I188" s="68" t="n">
        <f aca="false">SUM(I185:I187)</f>
        <v>1978.52544</v>
      </c>
    </row>
    <row r="189" customFormat="false" ht="12" hidden="false" customHeight="true" outlineLevel="0" collapsed="false"/>
    <row r="190" customFormat="false" ht="12.8" hidden="false" customHeight="true" outlineLevel="0" collapsed="false"/>
    <row r="191" customFormat="false" ht="12.8" hidden="false" customHeight="true" outlineLevel="0" collapsed="false"/>
  </sheetData>
  <sheetProtection sheet="true" password="df17" objects="true" scenarios="true" selectLockedCells="true"/>
  <mergeCells count="184">
    <mergeCell ref="A1:I1"/>
    <mergeCell ref="A2:K2"/>
    <mergeCell ref="C5:H5"/>
    <mergeCell ref="B7:F7"/>
    <mergeCell ref="B8:F8"/>
    <mergeCell ref="C9:F9"/>
    <mergeCell ref="C10:F10"/>
    <mergeCell ref="C11:F11"/>
    <mergeCell ref="C12:F12"/>
    <mergeCell ref="C13:F13"/>
    <mergeCell ref="C14:F14"/>
    <mergeCell ref="B15:F15"/>
    <mergeCell ref="C16:F16"/>
    <mergeCell ref="C17:F17"/>
    <mergeCell ref="C18:F18"/>
    <mergeCell ref="C19:F19"/>
    <mergeCell ref="C20:F20"/>
    <mergeCell ref="C21:F21"/>
    <mergeCell ref="B22:F22"/>
    <mergeCell ref="C23:F23"/>
    <mergeCell ref="C24:F24"/>
    <mergeCell ref="C25:F25"/>
    <mergeCell ref="C26:F26"/>
    <mergeCell ref="C27:F27"/>
    <mergeCell ref="C28:F28"/>
    <mergeCell ref="B29:F29"/>
    <mergeCell ref="C30:F30"/>
    <mergeCell ref="C31:F31"/>
    <mergeCell ref="C32:F32"/>
    <mergeCell ref="C33:F33"/>
    <mergeCell ref="C34:F34"/>
    <mergeCell ref="C35:F35"/>
    <mergeCell ref="B36:F36"/>
    <mergeCell ref="C37:F37"/>
    <mergeCell ref="C38:F38"/>
    <mergeCell ref="C39:F39"/>
    <mergeCell ref="C40:F40"/>
    <mergeCell ref="C41:F41"/>
    <mergeCell ref="C42:F42"/>
    <mergeCell ref="B43:F43"/>
    <mergeCell ref="C44:F44"/>
    <mergeCell ref="C45:F45"/>
    <mergeCell ref="C46:F46"/>
    <mergeCell ref="C47:F47"/>
    <mergeCell ref="C48:F48"/>
    <mergeCell ref="C49:F49"/>
    <mergeCell ref="B50:F50"/>
    <mergeCell ref="C51:F51"/>
    <mergeCell ref="C52:F52"/>
    <mergeCell ref="C53:F53"/>
    <mergeCell ref="C54:F54"/>
    <mergeCell ref="C55:F55"/>
    <mergeCell ref="C56:F56"/>
    <mergeCell ref="B57:F57"/>
    <mergeCell ref="C58:F58"/>
    <mergeCell ref="C59:F59"/>
    <mergeCell ref="C60:F60"/>
    <mergeCell ref="C61:F61"/>
    <mergeCell ref="C62:F62"/>
    <mergeCell ref="C63:F63"/>
    <mergeCell ref="B64:F64"/>
    <mergeCell ref="C65:F65"/>
    <mergeCell ref="C66:F66"/>
    <mergeCell ref="C67:F67"/>
    <mergeCell ref="C68:F68"/>
    <mergeCell ref="C69:F69"/>
    <mergeCell ref="C70:F70"/>
    <mergeCell ref="B71:F71"/>
    <mergeCell ref="C72:F72"/>
    <mergeCell ref="C73:F73"/>
    <mergeCell ref="C74:F74"/>
    <mergeCell ref="C75:F75"/>
    <mergeCell ref="C76:F76"/>
    <mergeCell ref="C77:F77"/>
    <mergeCell ref="B78:F78"/>
    <mergeCell ref="C79:F79"/>
    <mergeCell ref="C80:F80"/>
    <mergeCell ref="C81:F81"/>
    <mergeCell ref="C82:F82"/>
    <mergeCell ref="C83:F83"/>
    <mergeCell ref="C84:F84"/>
    <mergeCell ref="B85:F85"/>
    <mergeCell ref="C86:F86"/>
    <mergeCell ref="C87:F87"/>
    <mergeCell ref="C88:F88"/>
    <mergeCell ref="C89:F89"/>
    <mergeCell ref="C90:F90"/>
    <mergeCell ref="C91:F91"/>
    <mergeCell ref="B92:F92"/>
    <mergeCell ref="C93:F93"/>
    <mergeCell ref="C94:F94"/>
    <mergeCell ref="C95:F95"/>
    <mergeCell ref="C96:F96"/>
    <mergeCell ref="C97:F97"/>
    <mergeCell ref="C98:F98"/>
    <mergeCell ref="B99:F99"/>
    <mergeCell ref="C100:F100"/>
    <mergeCell ref="C101:F101"/>
    <mergeCell ref="C102:F102"/>
    <mergeCell ref="C103:F103"/>
    <mergeCell ref="C104:F104"/>
    <mergeCell ref="C105:F105"/>
    <mergeCell ref="B106:F106"/>
    <mergeCell ref="C107:F107"/>
    <mergeCell ref="C108:F108"/>
    <mergeCell ref="C109:F109"/>
    <mergeCell ref="C110:F110"/>
    <mergeCell ref="C111:F111"/>
    <mergeCell ref="C112:F112"/>
    <mergeCell ref="B113:F113"/>
    <mergeCell ref="C114:F114"/>
    <mergeCell ref="C115:F115"/>
    <mergeCell ref="C116:F116"/>
    <mergeCell ref="C117:F117"/>
    <mergeCell ref="C118:F118"/>
    <mergeCell ref="C119:F119"/>
    <mergeCell ref="B120:F120"/>
    <mergeCell ref="C121:F121"/>
    <mergeCell ref="C122:F122"/>
    <mergeCell ref="C123:F123"/>
    <mergeCell ref="C124:F124"/>
    <mergeCell ref="C125:F125"/>
    <mergeCell ref="C126:F126"/>
    <mergeCell ref="B127:F127"/>
    <mergeCell ref="C128:F128"/>
    <mergeCell ref="C129:F129"/>
    <mergeCell ref="C130:F130"/>
    <mergeCell ref="C131:F131"/>
    <mergeCell ref="C132:F132"/>
    <mergeCell ref="C133:F133"/>
    <mergeCell ref="B134:F134"/>
    <mergeCell ref="C135:F135"/>
    <mergeCell ref="C136:F136"/>
    <mergeCell ref="C137:F137"/>
    <mergeCell ref="C138:F138"/>
    <mergeCell ref="C139:F139"/>
    <mergeCell ref="C140:F140"/>
    <mergeCell ref="B141:F141"/>
    <mergeCell ref="C142:F142"/>
    <mergeCell ref="C143:F143"/>
    <mergeCell ref="C144:F144"/>
    <mergeCell ref="C145:F145"/>
    <mergeCell ref="C146:F146"/>
    <mergeCell ref="C147:F147"/>
    <mergeCell ref="B148:F148"/>
    <mergeCell ref="C149:F149"/>
    <mergeCell ref="C150:F150"/>
    <mergeCell ref="C151:F151"/>
    <mergeCell ref="C152:F152"/>
    <mergeCell ref="C153:F153"/>
    <mergeCell ref="C154:F154"/>
    <mergeCell ref="B155:F155"/>
    <mergeCell ref="B156:F156"/>
    <mergeCell ref="C157:F157"/>
    <mergeCell ref="C158:F158"/>
    <mergeCell ref="C159:F159"/>
    <mergeCell ref="C160:F160"/>
    <mergeCell ref="C161:F161"/>
    <mergeCell ref="C162:F162"/>
    <mergeCell ref="B163:F163"/>
    <mergeCell ref="B164:F164"/>
    <mergeCell ref="B165:F165"/>
    <mergeCell ref="B166:F166"/>
    <mergeCell ref="B167:F167"/>
    <mergeCell ref="C168:F168"/>
    <mergeCell ref="C169:F169"/>
    <mergeCell ref="B170:F170"/>
    <mergeCell ref="C171:F171"/>
    <mergeCell ref="C172:F172"/>
    <mergeCell ref="C173:F173"/>
    <mergeCell ref="C174:F174"/>
    <mergeCell ref="C175:F175"/>
    <mergeCell ref="C176:F176"/>
    <mergeCell ref="B177:F177"/>
    <mergeCell ref="C178:F178"/>
    <mergeCell ref="C179:F179"/>
    <mergeCell ref="C180:F180"/>
    <mergeCell ref="C181:F181"/>
    <mergeCell ref="C182:F182"/>
    <mergeCell ref="C183:F183"/>
    <mergeCell ref="G185:H185"/>
    <mergeCell ref="G186:H186"/>
    <mergeCell ref="G187:H187"/>
    <mergeCell ref="G188:H188"/>
  </mergeCells>
  <printOptions headings="false" gridLines="false" gridLinesSet="true" horizontalCentered="true" verticalCentered="false"/>
  <pageMargins left="0.172222222222222" right="0.0854166666666667" top="0.39375" bottom="0.629861111111111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&amp;CCHA MS01-1-BC-Lot1.xlsx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955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2018-08-16T15:50:30Z</dcterms:created>
  <dc:creator/>
  <dc:description/>
  <dc:language>fr-FR</dc:language>
  <cp:lastModifiedBy/>
  <dcterms:modified xsi:type="dcterms:W3CDTF">2026-05-19T17:21:16Z</dcterms:modified>
  <cp:revision>127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